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65" windowWidth="10080" windowHeight="12270" tabRatio="615" activeTab="2"/>
  </bookViews>
  <sheets>
    <sheet name="Форма 7.1" sheetId="1" r:id="rId1"/>
    <sheet name="Форма 7.2" sheetId="2" r:id="rId2"/>
    <sheet name="Форма 7.3" sheetId="3" r:id="rId3"/>
    <sheet name="Форма 7.4" sheetId="4" r:id="rId4"/>
  </sheets>
  <definedNames>
    <definedName name="_xlnm.Print_Area" localSheetId="0">'Форма 7.1'!$A$1:$CX$86</definedName>
    <definedName name="_xlnm.Print_Area" localSheetId="1">'Форма 7.2'!$A$1:$CY$59</definedName>
    <definedName name="_xlnm.Print_Area" localSheetId="2">'Форма 7.3'!$A$1:$FE$123</definedName>
    <definedName name="_xlnm.Print_Area" localSheetId="3">'Форма 7.4'!$A$1:$DA$94</definedName>
  </definedNames>
  <calcPr fullCalcOnLoad="1"/>
</workbook>
</file>

<file path=xl/sharedStrings.xml><?xml version="1.0" encoding="utf-8"?>
<sst xmlns="http://schemas.openxmlformats.org/spreadsheetml/2006/main" count="758" uniqueCount="272">
  <si>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</si>
  <si>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</si>
  <si>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</si>
  <si>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</si>
  <si>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Бухгалтерский баланс </t>
  </si>
  <si>
    <t>на</t>
  </si>
  <si>
    <t>11</t>
  </si>
  <si>
    <t xml:space="preserve"> г.</t>
  </si>
  <si>
    <t>Коды</t>
  </si>
  <si>
    <t>Форма по ОКУД</t>
  </si>
  <si>
    <t>0710001</t>
  </si>
  <si>
    <t>Дата (число, месяц, год)</t>
  </si>
  <si>
    <t>10</t>
  </si>
  <si>
    <t>Организация</t>
  </si>
  <si>
    <t xml:space="preserve">   ООО "Смоленскрегионтплоэнерго"</t>
  </si>
  <si>
    <t>по ОКПО</t>
  </si>
  <si>
    <t>25762751</t>
  </si>
  <si>
    <t>Идентификационный номер налогоплательщика</t>
  </si>
  <si>
    <t>ИНН</t>
  </si>
  <si>
    <t>6730048214</t>
  </si>
  <si>
    <t>Вид экономической</t>
  </si>
  <si>
    <t>по</t>
  </si>
  <si>
    <t>40.30.14</t>
  </si>
  <si>
    <t>деятельности</t>
  </si>
  <si>
    <t>производство пара и горячей воды</t>
  </si>
  <si>
    <t>ОКВЭД</t>
  </si>
  <si>
    <t>Организационно-правовая форма/форма собственности</t>
  </si>
  <si>
    <t xml:space="preserve">   ОООО</t>
  </si>
  <si>
    <t>65</t>
  </si>
  <si>
    <t>42</t>
  </si>
  <si>
    <t>по ОКОПФ/ОКФС</t>
  </si>
  <si>
    <t>Единица измерения: тыс. руб. (млн. руб.)</t>
  </si>
  <si>
    <t>по ОКЕИ</t>
  </si>
  <si>
    <t>384</t>
  </si>
  <si>
    <t>Местонахождение (адрес)</t>
  </si>
  <si>
    <t>214020 г.Смоленск ул. Шевченко д,77а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</si>
  <si>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</si>
  <si>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</si>
  <si>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</si>
  <si>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</si>
  <si>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</si>
  <si>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</si>
  <si>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</si>
  <si>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</si>
  <si>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</si>
  <si>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</si>
  <si>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</si>
  <si>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</si>
  <si>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</si>
  <si>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</si>
  <si>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</si>
  <si>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</si>
  <si>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</si>
  <si>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</si>
  <si>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</si>
  <si>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</si>
  <si>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</si>
  <si>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</si>
  <si>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</si>
  <si>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</si>
  <si>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</si>
  <si>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</si>
  <si>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</si>
  <si>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</si>
  <si>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</si>
  <si>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</si>
  <si>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</si>
  <si>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</si>
  <si>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</si>
  <si>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</si>
  <si>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</si>
  <si>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</si>
  <si>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</si>
  <si>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</si>
  <si>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</si>
  <si>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</si>
  <si>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</si>
  <si>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</si>
  <si>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Главный</t>
  </si>
  <si>
    <t>Руководитель</t>
  </si>
  <si>
    <t>бухгалтер</t>
  </si>
  <si>
    <t>Н.В.Плужникова</t>
  </si>
  <si>
    <t>(подпись)</t>
  </si>
  <si>
    <t>(расшифровка подписи)</t>
  </si>
  <si>
    <t>"</t>
  </si>
  <si>
    <t>12</t>
  </si>
  <si>
    <t>г.</t>
  </si>
  <si>
    <t>Примечания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</si>
  <si>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</si>
  <si>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</si>
  <si>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</si>
  <si>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</si>
  <si>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</si>
  <si>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</si>
  <si>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r>
      <t>)</t>
    </r>
    <r>
      <rPr>
        <vertAlign val="superscript"/>
        <sz val="10"/>
        <rFont val="Arial"/>
        <family val="2"/>
      </rPr>
      <t>7</t>
    </r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</si>
  <si>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</si>
  <si>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</si>
  <si>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</si>
  <si>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</si>
  <si>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</si>
  <si>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</si>
  <si>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</si>
  <si>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Отчет о прибылях и убытках</t>
  </si>
  <si>
    <t>за</t>
  </si>
  <si>
    <t>год</t>
  </si>
  <si>
    <t>0710002</t>
  </si>
  <si>
    <t>2012</t>
  </si>
  <si>
    <t>ООО "Смоленскрегионтеплоэнерго"</t>
  </si>
  <si>
    <t>ООО</t>
  </si>
  <si>
    <t>За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</si>
  <si>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</si>
  <si>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</si>
  <si>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</si>
  <si>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</si>
  <si>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</si>
  <si>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</si>
  <si>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</si>
  <si>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</si>
  <si>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</si>
  <si>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</si>
  <si>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</si>
  <si>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</si>
  <si>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</si>
  <si>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</si>
  <si>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</si>
  <si>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</si>
  <si>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</si>
  <si>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</si>
  <si>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</si>
  <si>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</si>
  <si>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</si>
  <si>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</si>
  <si>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</si>
  <si>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</si>
  <si>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</si>
  <si>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(в ред. Приказа Минфина РФ от 05.10.2011 № 124н)</t>
  </si>
  <si>
    <t>Отчет о движении денежных средств</t>
  </si>
  <si>
    <t>0710004</t>
  </si>
  <si>
    <t>ООО"Смоленскрегионтеплоэнерго"</t>
  </si>
  <si>
    <t>Вид экономической
деятельности</t>
  </si>
  <si>
    <t>Производство пара и горячей воды</t>
  </si>
  <si>
    <t>по ОКВЭД</t>
  </si>
  <si>
    <t>40,30,14</t>
  </si>
  <si>
    <t>смешанная/ООО</t>
  </si>
  <si>
    <t>Единица измерения: тыс. руб./млн. руб. (ненужное зачеркнуть)</t>
  </si>
  <si>
    <t>Наименование показателя</t>
  </si>
  <si>
    <t>Код</t>
  </si>
  <si>
    <t xml:space="preserve">За </t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</si>
  <si>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</si>
  <si>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</si>
  <si>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</si>
  <si>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</si>
  <si>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</si>
  <si>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</si>
  <si>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</si>
  <si>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</si>
  <si>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</si>
  <si>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</si>
  <si>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</si>
  <si>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</si>
  <si>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</si>
  <si>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</si>
  <si>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</si>
  <si>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</si>
  <si>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</si>
  <si>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</si>
  <si>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</si>
  <si>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</si>
  <si>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</si>
  <si>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</si>
  <si>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</si>
  <si>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</si>
  <si>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</si>
  <si>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</si>
  <si>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</si>
  <si>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</si>
  <si>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</si>
  <si>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</si>
  <si>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</si>
  <si>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</si>
  <si>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</si>
  <si>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</si>
  <si>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</si>
  <si>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</si>
  <si>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</si>
  <si>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</si>
  <si>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</si>
  <si>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</si>
  <si>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</si>
  <si>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</si>
  <si>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</si>
  <si>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</si>
  <si>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</si>
  <si>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</si>
  <si>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</si>
  <si>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</si>
  <si>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</si>
  <si>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</si>
  <si>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</si>
  <si>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</si>
  <si>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</si>
  <si>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</si>
  <si>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Приложение № 2</t>
  </si>
  <si>
    <t>(в ред. Приказа Минфина РФ</t>
  </si>
  <si>
    <t>от 05.10.2011 № 124н)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</si>
  <si>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</si>
  <si>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</si>
  <si>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</si>
  <si>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</si>
  <si>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за 20</t>
  </si>
  <si>
    <t>0710003</t>
  </si>
  <si>
    <t>384 (385)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</si>
  <si>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</si>
  <si>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</si>
  <si>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</si>
  <si>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</si>
  <si>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</si>
  <si>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</si>
  <si>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 2009</t>
  </si>
  <si>
    <t>За 20</t>
  </si>
  <si>
    <t>Увеличение капитала - всего:</t>
  </si>
  <si>
    <t>х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</si>
  <si>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</si>
  <si>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</si>
  <si>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</si>
  <si>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</si>
  <si>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</si>
  <si>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</si>
  <si>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</si>
  <si>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Добавочный капитал</t>
  </si>
  <si>
    <t>Уменьшение капитала - всего:</t>
  </si>
  <si>
    <t>убыток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</si>
  <si>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</si>
  <si>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</si>
  <si>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</si>
  <si>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</si>
  <si>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</si>
  <si>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</si>
  <si>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Величина капитала на 31 декабря  20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</si>
  <si>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</si>
  <si>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</si>
  <si>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</si>
  <si>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</si>
  <si>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</si>
  <si>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</si>
  <si>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</si>
  <si>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</si>
  <si>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</si>
  <si>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
убыток):</t>
  </si>
  <si>
    <t>другие статьи капитала, по которым
осуществлены корректировки:</t>
  </si>
  <si>
    <t>(по статьям)</t>
  </si>
  <si>
    <t>Форма 0710023 с. 4</t>
  </si>
  <si>
    <t>3. Чистые активы</t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</si>
  <si>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</si>
  <si>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</si>
  <si>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</si>
  <si>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</si>
  <si>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r>
      <t xml:space="preserve"> г.</t>
    </r>
    <r>
      <rPr>
        <vertAlign val="superscript"/>
        <sz val="9"/>
        <rFont val="Arial"/>
        <family val="2"/>
      </rPr>
      <t>1</t>
    </r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</si>
  <si>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</si>
  <si>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</si>
  <si>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t>Форма 0710023 с. 3</t>
  </si>
  <si>
    <t>2. Корректировки в связи с изменением учетной политики и исправлением ошибок</t>
  </si>
  <si>
    <t xml:space="preserve">31 декабря </t>
  </si>
  <si>
    <t>2013</t>
  </si>
  <si>
    <t>31декабря</t>
  </si>
  <si>
    <t>31 декабря.</t>
  </si>
  <si>
    <t>А.Я.Федоров</t>
  </si>
  <si>
    <t>февраль</t>
  </si>
  <si>
    <t>13</t>
  </si>
  <si>
    <t>40:30:14 40:30:2 40:30:4 40:30:5</t>
  </si>
  <si>
    <t xml:space="preserve">384 </t>
  </si>
  <si>
    <t>февраля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</si>
</sst>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0.0%"/>
    <numFmt numFmtId="171" formatCode="#,##0.0"/>
    <numFmt numFmtId="172" formatCode="[$-FC19]dd\ mmmm\ yyyy\ \г\.;@"/>
    <numFmt numFmtId="173" formatCode="0.000"/>
    <numFmt numFmtId="174" formatCode="0.0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7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indent="1"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49" fontId="6" fillId="0" borderId="19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6" fillId="0" borderId="15" xfId="0" applyFont="1" applyBorder="1" applyAlignment="1">
      <alignment/>
    </xf>
    <xf numFmtId="0" fontId="11" fillId="0" borderId="15" xfId="0" applyFont="1" applyBorder="1" applyAlignment="1">
      <alignment horizontal="left" wrapText="1" inden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8" xfId="0" applyFont="1" applyBorder="1" applyAlignment="1">
      <alignment horizontal="left"/>
    </xf>
    <xf numFmtId="0" fontId="10" fillId="0" borderId="0" xfId="0" applyFont="1" applyFill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9" xfId="0" applyFont="1" applyBorder="1" applyAlignment="1">
      <alignment wrapText="1"/>
    </xf>
    <xf numFmtId="0" fontId="4" fillId="0" borderId="19" xfId="0" applyFont="1" applyBorder="1" applyAlignment="1">
      <alignment vertical="center"/>
    </xf>
    <xf numFmtId="49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indent="1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49" fontId="6" fillId="0" borderId="19" xfId="0" applyNumberFormat="1" applyFont="1" applyFill="1" applyBorder="1" applyAlignment="1">
      <alignment horizontal="left"/>
    </xf>
    <xf numFmtId="0" fontId="6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indent="1"/>
    </xf>
    <xf numFmtId="0" fontId="6" fillId="0" borderId="6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6" fillId="0" borderId="6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6" fillId="0" borderId="6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6" fillId="0" borderId="58" xfId="0" applyFont="1" applyBorder="1" applyAlignment="1">
      <alignment horizontal="center"/>
    </xf>
    <xf numFmtId="0" fontId="11" fillId="0" borderId="12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6"/>
    </xf>
    <xf numFmtId="0" fontId="4" fillId="0" borderId="19" xfId="0" applyFont="1" applyBorder="1" applyAlignment="1">
      <alignment horizontal="left" indent="2"/>
    </xf>
    <xf numFmtId="0" fontId="4" fillId="0" borderId="19" xfId="0" applyFont="1" applyBorder="1" applyAlignment="1">
      <alignment horizontal="left" vertical="top" indent="2"/>
    </xf>
    <xf numFmtId="0" fontId="4" fillId="0" borderId="21" xfId="0" applyFont="1" applyBorder="1" applyAlignment="1">
      <alignment horizontal="left" vertical="top" indent="2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indent="1"/>
    </xf>
    <xf numFmtId="0" fontId="4" fillId="0" borderId="28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 indent="1"/>
    </xf>
    <xf numFmtId="0" fontId="4" fillId="0" borderId="28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left" wrapText="1" indent="1"/>
    </xf>
    <xf numFmtId="0" fontId="4" fillId="0" borderId="2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2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vertical="top" indent="2"/>
    </xf>
    <xf numFmtId="0" fontId="9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65" xfId="0" applyNumberFormat="1" applyFont="1" applyFill="1" applyBorder="1" applyAlignment="1">
      <alignment horizontal="center"/>
    </xf>
    <xf numFmtId="49" fontId="4" fillId="0" borderId="6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view="pageBreakPreview" zoomScaleSheetLayoutView="100" zoomScalePageLayoutView="0" workbookViewId="0" topLeftCell="A10">
      <selection activeCell="DD30" sqref="DD30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0</v>
      </c>
    </row>
    <row r="2" s="1" customFormat="1" ht="12">
      <c r="BV2" s="1" t="s">
        <v>1</v>
      </c>
    </row>
    <row r="3" s="1" customFormat="1" ht="12">
      <c r="BV3" s="1" t="s">
        <v>2</v>
      </c>
    </row>
    <row r="4" s="1" customFormat="1" ht="12">
      <c r="BV4" s="1" t="s">
        <v>3</v>
      </c>
    </row>
    <row r="6" spans="1:102" s="2" customFormat="1" ht="24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</row>
    <row r="7" spans="1:102" s="2" customFormat="1" ht="1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</row>
    <row r="8" ht="24" customHeight="1"/>
    <row r="9" spans="1:81" s="5" customFormat="1" ht="15">
      <c r="A9" s="147" t="s">
        <v>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4"/>
    </row>
    <row r="10" spans="1:102" s="6" customFormat="1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X10" s="5"/>
      <c r="Y10" s="5"/>
      <c r="Z10" s="5"/>
      <c r="AA10" s="7" t="s">
        <v>5</v>
      </c>
      <c r="AB10" s="5"/>
      <c r="AC10" s="195" t="s">
        <v>262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6">
        <v>20</v>
      </c>
      <c r="AU10" s="196"/>
      <c r="AV10" s="196"/>
      <c r="AW10" s="196"/>
      <c r="AX10" s="197" t="s">
        <v>85</v>
      </c>
      <c r="AY10" s="197"/>
      <c r="AZ10" s="197"/>
      <c r="BA10" s="197"/>
      <c r="BB10" s="5" t="s">
        <v>7</v>
      </c>
      <c r="BD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192" t="s">
        <v>8</v>
      </c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4"/>
    </row>
    <row r="11" spans="79:102" s="6" customFormat="1" ht="12">
      <c r="CA11" s="8" t="s">
        <v>9</v>
      </c>
      <c r="CC11" s="189" t="s">
        <v>10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1"/>
    </row>
    <row r="12" spans="79:102" s="6" customFormat="1" ht="12">
      <c r="CA12" s="8" t="s">
        <v>11</v>
      </c>
      <c r="CC12" s="170"/>
      <c r="CD12" s="171"/>
      <c r="CE12" s="171"/>
      <c r="CF12" s="171"/>
      <c r="CG12" s="171"/>
      <c r="CH12" s="171"/>
      <c r="CI12" s="172"/>
      <c r="CJ12" s="173"/>
      <c r="CK12" s="171"/>
      <c r="CL12" s="171"/>
      <c r="CM12" s="171"/>
      <c r="CN12" s="171"/>
      <c r="CO12" s="171"/>
      <c r="CP12" s="171"/>
      <c r="CQ12" s="172"/>
      <c r="CR12" s="173" t="s">
        <v>263</v>
      </c>
      <c r="CS12" s="171"/>
      <c r="CT12" s="171"/>
      <c r="CU12" s="171"/>
      <c r="CV12" s="171"/>
      <c r="CW12" s="171"/>
      <c r="CX12" s="174"/>
    </row>
    <row r="13" spans="1:102" s="6" customFormat="1" ht="12">
      <c r="A13" s="6" t="s">
        <v>13</v>
      </c>
      <c r="N13" s="175" t="s">
        <v>14</v>
      </c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CA13" s="8" t="s">
        <v>15</v>
      </c>
      <c r="CC13" s="170" t="s">
        <v>16</v>
      </c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4"/>
    </row>
    <row r="14" spans="1:102" s="6" customFormat="1" ht="12">
      <c r="A14" s="6" t="s">
        <v>17</v>
      </c>
      <c r="CA14" s="8" t="s">
        <v>18</v>
      </c>
      <c r="CC14" s="170" t="s">
        <v>19</v>
      </c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4"/>
    </row>
    <row r="15" spans="1:102" s="6" customFormat="1" ht="12" customHeight="1">
      <c r="A15" s="9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8" t="s">
        <v>21</v>
      </c>
      <c r="CC15" s="176" t="s">
        <v>22</v>
      </c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8"/>
    </row>
    <row r="16" spans="1:102" s="6" customFormat="1" ht="12" customHeight="1">
      <c r="A16" s="9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75" t="s">
        <v>24</v>
      </c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1"/>
      <c r="BU16" s="11"/>
      <c r="BV16" s="11"/>
      <c r="BW16" s="11"/>
      <c r="BX16" s="11"/>
      <c r="BY16" s="11"/>
      <c r="BZ16" s="11"/>
      <c r="CA16" s="8" t="s">
        <v>25</v>
      </c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1"/>
    </row>
    <row r="17" spans="1:102" s="6" customFormat="1" ht="12" customHeight="1">
      <c r="A17" s="6" t="s">
        <v>26</v>
      </c>
      <c r="BA17" s="175" t="s">
        <v>27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1"/>
      <c r="CA17" s="11"/>
      <c r="CC17" s="176" t="s">
        <v>28</v>
      </c>
      <c r="CD17" s="177"/>
      <c r="CE17" s="177"/>
      <c r="CF17" s="177"/>
      <c r="CG17" s="177"/>
      <c r="CH17" s="177"/>
      <c r="CI17" s="177"/>
      <c r="CJ17" s="177"/>
      <c r="CK17" s="177"/>
      <c r="CL17" s="177"/>
      <c r="CM17" s="185"/>
      <c r="CN17" s="187" t="s">
        <v>29</v>
      </c>
      <c r="CO17" s="177"/>
      <c r="CP17" s="177"/>
      <c r="CQ17" s="177"/>
      <c r="CR17" s="177"/>
      <c r="CS17" s="177"/>
      <c r="CT17" s="177"/>
      <c r="CU17" s="177"/>
      <c r="CV17" s="177"/>
      <c r="CW17" s="177"/>
      <c r="CX17" s="178"/>
    </row>
    <row r="18" spans="1:102" s="6" customFormat="1" ht="12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2"/>
      <c r="CA18" s="8" t="s">
        <v>30</v>
      </c>
      <c r="CC18" s="179"/>
      <c r="CD18" s="180"/>
      <c r="CE18" s="180"/>
      <c r="CF18" s="180"/>
      <c r="CG18" s="180"/>
      <c r="CH18" s="180"/>
      <c r="CI18" s="180"/>
      <c r="CJ18" s="180"/>
      <c r="CK18" s="180"/>
      <c r="CL18" s="180"/>
      <c r="CM18" s="186"/>
      <c r="CN18" s="188"/>
      <c r="CO18" s="180"/>
      <c r="CP18" s="180"/>
      <c r="CQ18" s="180"/>
      <c r="CR18" s="180"/>
      <c r="CS18" s="180"/>
      <c r="CT18" s="180"/>
      <c r="CU18" s="180"/>
      <c r="CV18" s="180"/>
      <c r="CW18" s="180"/>
      <c r="CX18" s="181"/>
    </row>
    <row r="19" spans="1:102" s="6" customFormat="1" ht="12.75" thickBot="1">
      <c r="A19" s="6" t="s">
        <v>31</v>
      </c>
      <c r="CA19" s="8" t="s">
        <v>32</v>
      </c>
      <c r="CC19" s="182" t="s">
        <v>33</v>
      </c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4"/>
    </row>
    <row r="20" spans="1:78" s="6" customFormat="1" ht="14.25" customHeight="1">
      <c r="A20" s="6" t="s">
        <v>34</v>
      </c>
      <c r="Z20" s="175" t="s">
        <v>35</v>
      </c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</row>
    <row r="21" spans="1:78" s="6" customFormat="1" ht="1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</row>
    <row r="22" ht="24" customHeight="1">
      <c r="BO22" s="13"/>
    </row>
    <row r="23" spans="1:102" ht="19.5" customHeight="1">
      <c r="A23" s="148" t="s">
        <v>88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157" t="s">
        <v>89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9"/>
      <c r="BF23" s="14"/>
      <c r="BG23" s="15"/>
      <c r="BH23" s="15"/>
      <c r="BI23" s="15"/>
      <c r="BJ23" s="16" t="s">
        <v>36</v>
      </c>
      <c r="BK23" s="166" t="s">
        <v>264</v>
      </c>
      <c r="BL23" s="166"/>
      <c r="BM23" s="166"/>
      <c r="BN23" s="166"/>
      <c r="BO23" s="166"/>
      <c r="BP23" s="166"/>
      <c r="BQ23" s="166"/>
      <c r="BR23" s="166"/>
      <c r="BS23" s="166"/>
      <c r="BT23" s="17"/>
      <c r="BU23" s="144" t="s">
        <v>37</v>
      </c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6"/>
      <c r="CJ23" s="144" t="s">
        <v>37</v>
      </c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6"/>
    </row>
    <row r="24" spans="1:102" ht="14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160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  <c r="BF24" s="167">
        <v>20</v>
      </c>
      <c r="BG24" s="168"/>
      <c r="BH24" s="168"/>
      <c r="BI24" s="168"/>
      <c r="BJ24" s="168"/>
      <c r="BK24" s="168"/>
      <c r="BL24" s="169" t="s">
        <v>85</v>
      </c>
      <c r="BM24" s="169"/>
      <c r="BN24" s="169"/>
      <c r="BO24" s="169"/>
      <c r="BP24" s="19" t="s">
        <v>90</v>
      </c>
      <c r="BQ24" s="19"/>
      <c r="BR24" s="19"/>
      <c r="BS24" s="19"/>
      <c r="BT24" s="20"/>
      <c r="BU24" s="19"/>
      <c r="BV24" s="19"/>
      <c r="BW24" s="168">
        <v>20</v>
      </c>
      <c r="BX24" s="168"/>
      <c r="BY24" s="168"/>
      <c r="BZ24" s="168"/>
      <c r="CA24" s="202" t="s">
        <v>6</v>
      </c>
      <c r="CB24" s="202"/>
      <c r="CC24" s="202"/>
      <c r="CD24" s="202"/>
      <c r="CE24" s="19" t="s">
        <v>91</v>
      </c>
      <c r="CF24" s="19"/>
      <c r="CG24" s="19"/>
      <c r="CH24" s="19"/>
      <c r="CI24" s="19"/>
      <c r="CJ24" s="21"/>
      <c r="CK24" s="19"/>
      <c r="CL24" s="168">
        <v>20</v>
      </c>
      <c r="CM24" s="168"/>
      <c r="CN24" s="168"/>
      <c r="CO24" s="168"/>
      <c r="CP24" s="202" t="s">
        <v>12</v>
      </c>
      <c r="CQ24" s="202"/>
      <c r="CR24" s="202"/>
      <c r="CS24" s="202"/>
      <c r="CT24" s="19" t="s">
        <v>92</v>
      </c>
      <c r="CU24" s="19"/>
      <c r="CV24" s="19"/>
      <c r="CW24" s="19"/>
      <c r="CX24" s="20"/>
    </row>
    <row r="25" spans="1:102" ht="7.5" customHeight="1" thickBo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63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5"/>
      <c r="BF25" s="199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1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199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1"/>
    </row>
    <row r="26" spans="1:102" ht="12.75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203" t="s">
        <v>38</v>
      </c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19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20"/>
      <c r="BU26" s="219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20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</row>
    <row r="27" spans="1:102" ht="25.5" customHeight="1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5"/>
      <c r="M27" s="207" t="s">
        <v>39</v>
      </c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21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1"/>
      <c r="BU27" s="221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1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</row>
    <row r="28" spans="1:102" ht="12.75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8"/>
      <c r="M28" s="25"/>
      <c r="N28" s="209" t="s">
        <v>40</v>
      </c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22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23"/>
      <c r="BU28" s="222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23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</row>
    <row r="29" spans="1:102" ht="12.75">
      <c r="A29" s="224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225"/>
      <c r="M29" s="26"/>
      <c r="N29" s="226" t="s">
        <v>41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8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30"/>
      <c r="BU29" s="228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30"/>
      <c r="CJ29" s="231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30"/>
    </row>
    <row r="30" spans="1:108" ht="12.75">
      <c r="A30" s="224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25"/>
      <c r="M30" s="26"/>
      <c r="N30" s="226" t="s">
        <v>42</v>
      </c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8">
        <v>275634</v>
      </c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30"/>
      <c r="BU30" s="228">
        <v>300816</v>
      </c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30"/>
      <c r="CJ30" s="231">
        <v>306909</v>
      </c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30"/>
      <c r="DD30" s="143"/>
    </row>
    <row r="31" spans="1:102" ht="25.5" customHeight="1">
      <c r="A31" s="224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225"/>
      <c r="M31" s="26"/>
      <c r="N31" s="227" t="s">
        <v>43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8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30"/>
      <c r="BU31" s="228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30"/>
      <c r="CJ31" s="231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30"/>
    </row>
    <row r="32" spans="1:102" ht="12.75">
      <c r="A32" s="224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225"/>
      <c r="M32" s="26"/>
      <c r="N32" s="226" t="s">
        <v>44</v>
      </c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8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30"/>
      <c r="BU32" s="228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30"/>
      <c r="CJ32" s="231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30"/>
    </row>
    <row r="33" spans="1:102" ht="12.75">
      <c r="A33" s="224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225"/>
      <c r="M33" s="26"/>
      <c r="N33" s="226" t="s">
        <v>45</v>
      </c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8">
        <v>32539</v>
      </c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30"/>
      <c r="BU33" s="228">
        <v>30137</v>
      </c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30"/>
      <c r="CJ33" s="231">
        <v>30746</v>
      </c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30"/>
    </row>
    <row r="34" spans="1:102" s="28" customFormat="1" ht="13.5" thickBot="1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  <c r="M34" s="27"/>
      <c r="N34" s="239" t="s">
        <v>46</v>
      </c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40"/>
      <c r="BF34" s="244">
        <v>38040</v>
      </c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4"/>
      <c r="BU34" s="244">
        <v>34310</v>
      </c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4"/>
      <c r="CJ34" s="232">
        <v>53539</v>
      </c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4"/>
    </row>
    <row r="35" spans="1:102" ht="13.5" thickBot="1">
      <c r="A35" s="224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225"/>
      <c r="M35" s="25"/>
      <c r="N35" s="209" t="s">
        <v>47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35">
        <f>BF30+BF33+BF34</f>
        <v>346213</v>
      </c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7"/>
      <c r="BU35" s="235">
        <f>BU30+BU33+BU34</f>
        <v>365263</v>
      </c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7"/>
      <c r="CJ35" s="238">
        <f>CJ30+CJ33+CJ34</f>
        <v>391194</v>
      </c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7"/>
    </row>
    <row r="36" spans="1:102" ht="13.5" customHeight="1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5"/>
      <c r="M36" s="207" t="s">
        <v>48</v>
      </c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21">
        <v>49614</v>
      </c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1"/>
      <c r="BU36" s="221">
        <v>70110</v>
      </c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1"/>
      <c r="CJ36" s="200">
        <v>44589</v>
      </c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</row>
    <row r="37" spans="1:102" ht="12.75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8"/>
      <c r="M37" s="25"/>
      <c r="N37" s="209" t="s">
        <v>49</v>
      </c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22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23"/>
      <c r="BU37" s="222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23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</row>
    <row r="38" spans="1:102" ht="25.5" customHeight="1">
      <c r="A38" s="224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225"/>
      <c r="M38" s="26"/>
      <c r="N38" s="227" t="s">
        <v>50</v>
      </c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8">
        <v>751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30"/>
      <c r="BU38" s="228">
        <v>517</v>
      </c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30"/>
      <c r="CJ38" s="231">
        <v>1069</v>
      </c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30"/>
    </row>
    <row r="39" spans="1:102" ht="12.75">
      <c r="A39" s="224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225"/>
      <c r="M39" s="26"/>
      <c r="N39" s="246" t="s">
        <v>51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28">
        <v>810440</v>
      </c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30"/>
      <c r="BU39" s="228">
        <v>635524</v>
      </c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30"/>
      <c r="CJ39" s="231">
        <v>558184</v>
      </c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30"/>
    </row>
    <row r="40" spans="1:102" ht="12.75">
      <c r="A40" s="224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225"/>
      <c r="M40" s="26"/>
      <c r="N40" s="246" t="s">
        <v>44</v>
      </c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28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30"/>
      <c r="BU40" s="228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30"/>
      <c r="CJ40" s="231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30"/>
    </row>
    <row r="41" spans="1:102" ht="12.75">
      <c r="A41" s="224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225"/>
      <c r="M41" s="26"/>
      <c r="N41" s="246" t="s">
        <v>52</v>
      </c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28">
        <v>32710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30"/>
      <c r="BU41" s="228">
        <v>38011</v>
      </c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30"/>
      <c r="CJ41" s="231">
        <v>10335</v>
      </c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30"/>
    </row>
    <row r="42" spans="1:102" s="28" customFormat="1" ht="13.5" thickBot="1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3"/>
      <c r="M42" s="27"/>
      <c r="N42" s="239" t="s">
        <v>53</v>
      </c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44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4"/>
      <c r="BU42" s="244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4"/>
      <c r="CJ42" s="232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4"/>
    </row>
    <row r="43" spans="1:102" s="28" customFormat="1" ht="13.5" thickBo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3"/>
      <c r="M43" s="29"/>
      <c r="N43" s="258" t="s">
        <v>54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9">
        <f>BF36+BF38+BF39+BF41</f>
        <v>893515</v>
      </c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9"/>
      <c r="BU43" s="259">
        <f>BU36+BU38+BU39+BU41</f>
        <v>744162</v>
      </c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9"/>
      <c r="CJ43" s="247">
        <f>CJ36+CJ38+CJ39+CJ40+CJ41+CJ42</f>
        <v>614177</v>
      </c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9"/>
    </row>
    <row r="44" spans="1:102" ht="13.5" thickBot="1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2"/>
      <c r="M44" s="26"/>
      <c r="N44" s="253" t="s">
        <v>55</v>
      </c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4">
        <f>BF35+BF43</f>
        <v>1239728</v>
      </c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6"/>
      <c r="BU44" s="254">
        <f>BU35+BU43</f>
        <v>1109425</v>
      </c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6"/>
      <c r="CJ44" s="257">
        <f>CJ35+CJ43</f>
        <v>1005371</v>
      </c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6"/>
    </row>
    <row r="45" s="6" customFormat="1" ht="12">
      <c r="CX45" s="8" t="s">
        <v>56</v>
      </c>
    </row>
    <row r="46" s="6" customFormat="1" ht="6" customHeight="1">
      <c r="CX46" s="8"/>
    </row>
    <row r="47" spans="1:102" ht="19.5" customHeight="1">
      <c r="A47" s="148" t="s">
        <v>88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  <c r="M47" s="157" t="s">
        <v>89</v>
      </c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9"/>
      <c r="BF47" s="14"/>
      <c r="BG47" s="15"/>
      <c r="BH47" s="15"/>
      <c r="BI47" s="15"/>
      <c r="BJ47" s="16" t="s">
        <v>36</v>
      </c>
      <c r="BK47" s="166" t="s">
        <v>265</v>
      </c>
      <c r="BL47" s="166"/>
      <c r="BM47" s="166"/>
      <c r="BN47" s="166"/>
      <c r="BO47" s="166"/>
      <c r="BP47" s="166"/>
      <c r="BQ47" s="166"/>
      <c r="BR47" s="166"/>
      <c r="BS47" s="166"/>
      <c r="BT47" s="17"/>
      <c r="BU47" s="144" t="s">
        <v>37</v>
      </c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6"/>
      <c r="CJ47" s="144" t="s">
        <v>37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6"/>
    </row>
    <row r="48" spans="1:102" ht="14.25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3"/>
      <c r="M48" s="160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2"/>
      <c r="BF48" s="167">
        <v>20</v>
      </c>
      <c r="BG48" s="168"/>
      <c r="BH48" s="168"/>
      <c r="BI48" s="168"/>
      <c r="BJ48" s="168"/>
      <c r="BK48" s="168"/>
      <c r="BL48" s="169" t="s">
        <v>85</v>
      </c>
      <c r="BM48" s="169"/>
      <c r="BN48" s="169"/>
      <c r="BO48" s="169"/>
      <c r="BP48" s="19" t="s">
        <v>90</v>
      </c>
      <c r="BQ48" s="19"/>
      <c r="BR48" s="19"/>
      <c r="BS48" s="19"/>
      <c r="BT48" s="20"/>
      <c r="BU48" s="19"/>
      <c r="BV48" s="19"/>
      <c r="BW48" s="168">
        <v>20</v>
      </c>
      <c r="BX48" s="168"/>
      <c r="BY48" s="168"/>
      <c r="BZ48" s="168"/>
      <c r="CA48" s="202" t="s">
        <v>6</v>
      </c>
      <c r="CB48" s="202"/>
      <c r="CC48" s="202"/>
      <c r="CD48" s="202"/>
      <c r="CE48" s="19" t="s">
        <v>91</v>
      </c>
      <c r="CF48" s="19"/>
      <c r="CG48" s="19"/>
      <c r="CH48" s="19"/>
      <c r="CI48" s="19"/>
      <c r="CJ48" s="21"/>
      <c r="CK48" s="19"/>
      <c r="CL48" s="168">
        <v>20</v>
      </c>
      <c r="CM48" s="168"/>
      <c r="CN48" s="168"/>
      <c r="CO48" s="168"/>
      <c r="CP48" s="202" t="s">
        <v>12</v>
      </c>
      <c r="CQ48" s="202"/>
      <c r="CR48" s="202"/>
      <c r="CS48" s="202"/>
      <c r="CT48" s="19" t="s">
        <v>92</v>
      </c>
      <c r="CU48" s="19"/>
      <c r="CV48" s="19"/>
      <c r="CW48" s="19"/>
      <c r="CX48" s="20"/>
    </row>
    <row r="49" spans="1:102" ht="7.5" customHeight="1" thickBo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M49" s="163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5"/>
      <c r="BF49" s="199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1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199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1"/>
    </row>
    <row r="50" spans="1:102" ht="12.75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2"/>
      <c r="M50" s="203" t="s">
        <v>57</v>
      </c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19">
        <v>297272</v>
      </c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20"/>
      <c r="BU50" s="219">
        <v>297272</v>
      </c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20"/>
      <c r="CJ50" s="205">
        <v>297272</v>
      </c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</row>
    <row r="51" spans="1:102" ht="25.5" customHeight="1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5"/>
      <c r="M51" s="207" t="s">
        <v>93</v>
      </c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21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1"/>
      <c r="BU51" s="221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1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</row>
    <row r="52" spans="1:102" ht="25.5" customHeight="1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8"/>
      <c r="M52" s="25"/>
      <c r="N52" s="260" t="s">
        <v>58</v>
      </c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1"/>
      <c r="BF52" s="222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23"/>
      <c r="BU52" s="222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23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</row>
    <row r="53" spans="1:102" ht="25.5" customHeight="1">
      <c r="A53" s="224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225"/>
      <c r="M53" s="26"/>
      <c r="N53" s="227" t="s">
        <v>59</v>
      </c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74"/>
      <c r="BF53" s="271"/>
      <c r="BG53" s="272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46"/>
      <c r="BT53" s="262"/>
      <c r="BU53" s="271" t="s">
        <v>60</v>
      </c>
      <c r="BV53" s="272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46" t="s">
        <v>94</v>
      </c>
      <c r="CI53" s="262"/>
      <c r="CJ53" s="273" t="s">
        <v>60</v>
      </c>
      <c r="CK53" s="272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46" t="s">
        <v>61</v>
      </c>
      <c r="CX53" s="262"/>
    </row>
    <row r="54" spans="1:102" ht="12.75">
      <c r="A54" s="22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225"/>
      <c r="M54" s="26"/>
      <c r="N54" s="226" t="s">
        <v>62</v>
      </c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8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30"/>
      <c r="BU54" s="228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30"/>
      <c r="CJ54" s="231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30"/>
    </row>
    <row r="55" spans="1:102" ht="12.75">
      <c r="A55" s="224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225"/>
      <c r="M55" s="26"/>
      <c r="N55" s="226" t="s">
        <v>63</v>
      </c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8">
        <v>93200</v>
      </c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30"/>
      <c r="BU55" s="228">
        <v>93200</v>
      </c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30"/>
      <c r="CJ55" s="231">
        <v>93200</v>
      </c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30"/>
    </row>
    <row r="56" spans="1:102" ht="12.75">
      <c r="A56" s="224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225"/>
      <c r="M56" s="26"/>
      <c r="N56" s="226" t="s">
        <v>64</v>
      </c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8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30"/>
      <c r="BU56" s="228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30"/>
      <c r="CJ56" s="231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30"/>
    </row>
    <row r="57" spans="1:102" s="28" customFormat="1" ht="27" customHeight="1" thickBot="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3"/>
      <c r="M57" s="27"/>
      <c r="N57" s="266" t="s">
        <v>65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7"/>
      <c r="BF57" s="244">
        <v>-412105</v>
      </c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4"/>
      <c r="BU57" s="244">
        <v>-365490</v>
      </c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4"/>
      <c r="CJ57" s="232">
        <v>-336435</v>
      </c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4"/>
    </row>
    <row r="58" spans="1:102" ht="13.5" thickBot="1">
      <c r="A58" s="224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225"/>
      <c r="M58" s="25"/>
      <c r="N58" s="209" t="s">
        <v>66</v>
      </c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35">
        <f>BF50+BF55+BF57</f>
        <v>-21633</v>
      </c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7"/>
      <c r="BU58" s="235">
        <f>BU50+BU55+BU57</f>
        <v>24982</v>
      </c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7"/>
      <c r="CJ58" s="238">
        <f>CJ50+CJ55+CJ57</f>
        <v>54037</v>
      </c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7"/>
    </row>
    <row r="59" spans="1:102" ht="13.5" customHeight="1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5"/>
      <c r="M59" s="207" t="s">
        <v>67</v>
      </c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21">
        <v>523000</v>
      </c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1"/>
      <c r="BU59" s="221">
        <v>467000</v>
      </c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1"/>
      <c r="CJ59" s="200">
        <v>3000</v>
      </c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</row>
    <row r="60" spans="1:102" ht="12.7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  <c r="M60" s="25"/>
      <c r="N60" s="209" t="s">
        <v>68</v>
      </c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22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23"/>
      <c r="BU60" s="222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23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</row>
    <row r="61" spans="1:102" ht="12.75">
      <c r="A61" s="224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225"/>
      <c r="M61" s="26"/>
      <c r="N61" s="226" t="s">
        <v>69</v>
      </c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8">
        <v>621</v>
      </c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30"/>
      <c r="BU61" s="228">
        <v>463</v>
      </c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30"/>
      <c r="CJ61" s="231">
        <v>346</v>
      </c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30"/>
    </row>
    <row r="62" spans="1:102" ht="12.75">
      <c r="A62" s="224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225"/>
      <c r="M62" s="26"/>
      <c r="N62" s="226" t="s">
        <v>70</v>
      </c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8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30"/>
      <c r="BU62" s="228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30"/>
      <c r="CJ62" s="231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30"/>
    </row>
    <row r="63" spans="1:102" s="28" customFormat="1" ht="13.5" thickBot="1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3"/>
      <c r="M63" s="27"/>
      <c r="N63" s="245" t="s">
        <v>71</v>
      </c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4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4"/>
      <c r="BU63" s="244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4"/>
      <c r="CJ63" s="232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4"/>
    </row>
    <row r="64" spans="1:102" ht="13.5" thickBot="1">
      <c r="A64" s="224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225"/>
      <c r="M64" s="25"/>
      <c r="N64" s="209" t="s">
        <v>72</v>
      </c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35">
        <f>BF59+BF61</f>
        <v>523621</v>
      </c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7"/>
      <c r="BU64" s="235">
        <f>BU59+BU61+BU63</f>
        <v>467463</v>
      </c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7"/>
      <c r="CJ64" s="238">
        <f>CJ59+CJ61+CJ63</f>
        <v>3346</v>
      </c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7"/>
    </row>
    <row r="65" spans="1:102" ht="13.5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5"/>
      <c r="M65" s="207" t="s">
        <v>73</v>
      </c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21">
        <v>105000</v>
      </c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1"/>
      <c r="BU65" s="221">
        <v>70000</v>
      </c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1"/>
      <c r="CJ65" s="200">
        <v>486000</v>
      </c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</row>
    <row r="66" spans="1:102" ht="12.75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8"/>
      <c r="M66" s="25"/>
      <c r="N66" s="209" t="s">
        <v>68</v>
      </c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22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23"/>
      <c r="BU66" s="222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23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</row>
    <row r="67" spans="1:102" ht="12.75">
      <c r="A67" s="224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225"/>
      <c r="M67" s="26"/>
      <c r="N67" s="226" t="s">
        <v>74</v>
      </c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8">
        <v>632740</v>
      </c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30"/>
      <c r="BU67" s="228">
        <v>546980</v>
      </c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30"/>
      <c r="CJ67" s="231">
        <v>461988</v>
      </c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30"/>
    </row>
    <row r="68" spans="1:102" ht="12.75">
      <c r="A68" s="224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225"/>
      <c r="M68" s="26"/>
      <c r="N68" s="226" t="s">
        <v>75</v>
      </c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8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30"/>
      <c r="BU68" s="228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30"/>
      <c r="CJ68" s="231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30"/>
    </row>
    <row r="69" spans="1:102" ht="12.75">
      <c r="A69" s="224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225"/>
      <c r="M69" s="26"/>
      <c r="N69" s="226" t="s">
        <v>76</v>
      </c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8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30"/>
      <c r="BU69" s="228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30"/>
      <c r="CJ69" s="231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30"/>
    </row>
    <row r="70" spans="1:102" s="28" customFormat="1" ht="13.5" thickBot="1">
      <c r="A70" s="241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3"/>
      <c r="M70" s="27"/>
      <c r="N70" s="245" t="s">
        <v>71</v>
      </c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4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4"/>
      <c r="BU70" s="244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4"/>
      <c r="CJ70" s="232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4"/>
    </row>
    <row r="71" spans="1:102" s="28" customFormat="1" ht="13.5" thickBot="1">
      <c r="A71" s="241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3"/>
      <c r="M71" s="29"/>
      <c r="N71" s="275" t="s">
        <v>77</v>
      </c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59">
        <f>BF65+BF67</f>
        <v>737740</v>
      </c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9"/>
      <c r="BU71" s="259">
        <f>BU65+BU67+BU68+BU69+BU70</f>
        <v>616980</v>
      </c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9"/>
      <c r="CJ71" s="247">
        <f>CJ65+CJ67+CJ68+CJ69+CJ70</f>
        <v>947988</v>
      </c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9"/>
    </row>
    <row r="72" spans="1:102" ht="13.5" thickBot="1">
      <c r="A72" s="250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2"/>
      <c r="M72" s="26"/>
      <c r="N72" s="253" t="s">
        <v>55</v>
      </c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4">
        <f>BF58+BF64+BF71</f>
        <v>1239728</v>
      </c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6"/>
      <c r="BU72" s="254">
        <f>BU71+BU64+BU58</f>
        <v>1109425</v>
      </c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6"/>
      <c r="CJ72" s="257">
        <f>CJ71+CJ64+CJ58</f>
        <v>1005371</v>
      </c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6"/>
    </row>
    <row r="74" s="6" customFormat="1" ht="12">
      <c r="BC74" s="6" t="s">
        <v>78</v>
      </c>
    </row>
    <row r="75" spans="1:102" s="6" customFormat="1" ht="12">
      <c r="A75" s="6" t="s">
        <v>79</v>
      </c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D75" s="269" t="s">
        <v>266</v>
      </c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C75" s="6" t="s">
        <v>80</v>
      </c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CB75" s="269" t="s">
        <v>81</v>
      </c>
      <c r="CC75" s="269"/>
      <c r="CD75" s="269"/>
      <c r="CE75" s="269"/>
      <c r="CF75" s="269"/>
      <c r="CG75" s="269"/>
      <c r="CH75" s="269"/>
      <c r="CI75" s="269"/>
      <c r="CJ75" s="269"/>
      <c r="CK75" s="269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</row>
    <row r="76" spans="15:102" s="31" customFormat="1" ht="9.75">
      <c r="O76" s="270" t="s">
        <v>82</v>
      </c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D76" s="270" t="s">
        <v>83</v>
      </c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M76" s="270" t="s">
        <v>82</v>
      </c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CB76" s="270" t="s">
        <v>83</v>
      </c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</row>
    <row r="77" spans="1:34" s="6" customFormat="1" ht="12">
      <c r="A77" s="264" t="s">
        <v>84</v>
      </c>
      <c r="B77" s="264"/>
      <c r="C77" s="180"/>
      <c r="D77" s="180"/>
      <c r="E77" s="180"/>
      <c r="F77" s="180"/>
      <c r="G77" s="268" t="s">
        <v>84</v>
      </c>
      <c r="H77" s="268"/>
      <c r="J77" s="269" t="s">
        <v>267</v>
      </c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4">
        <v>20</v>
      </c>
      <c r="AA77" s="264"/>
      <c r="AB77" s="264"/>
      <c r="AC77" s="264"/>
      <c r="AD77" s="265" t="s">
        <v>268</v>
      </c>
      <c r="AE77" s="265"/>
      <c r="AF77" s="265"/>
      <c r="AH77" s="6" t="s">
        <v>86</v>
      </c>
    </row>
    <row r="79" s="31" customFormat="1" ht="9.75">
      <c r="E79" s="31" t="s">
        <v>87</v>
      </c>
    </row>
    <row r="80" spans="1:28" s="31" customFormat="1" ht="9.75">
      <c r="A80" s="32" t="s">
        <v>95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102" s="31" customFormat="1" ht="55.5" customHeight="1">
      <c r="A81" s="263" t="s">
        <v>96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</row>
    <row r="82" spans="1:28" s="31" customFormat="1" ht="9.75">
      <c r="A82" s="32" t="s">
        <v>97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s="31" customFormat="1" ht="9.75">
      <c r="A83" s="32" t="s">
        <v>98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s="31" customFormat="1" ht="9.75">
      <c r="A84" s="32" t="s">
        <v>99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102" s="31" customFormat="1" ht="36.75" customHeight="1">
      <c r="A85" s="263" t="s">
        <v>100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</row>
    <row r="86" spans="1:28" s="31" customFormat="1" ht="9.75">
      <c r="A86" s="32" t="s">
        <v>101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</sheetData>
  <sheetProtection/>
  <mergeCells count="255">
    <mergeCell ref="CB75:CX75"/>
    <mergeCell ref="BF71:BT71"/>
    <mergeCell ref="BU71:CI71"/>
    <mergeCell ref="BU69:CI69"/>
    <mergeCell ref="CJ69:CX69"/>
    <mergeCell ref="O75:AA75"/>
    <mergeCell ref="AD75:AZ75"/>
    <mergeCell ref="CJ70:CX70"/>
    <mergeCell ref="CJ71:CX71"/>
    <mergeCell ref="CJ72:CX72"/>
    <mergeCell ref="BM75:BY75"/>
    <mergeCell ref="BU53:BV53"/>
    <mergeCell ref="CH53:CI53"/>
    <mergeCell ref="BW53:CG53"/>
    <mergeCell ref="CJ53:CK53"/>
    <mergeCell ref="N53:BE53"/>
    <mergeCell ref="BF53:BG53"/>
    <mergeCell ref="BS53:BT53"/>
    <mergeCell ref="BH53:BR53"/>
    <mergeCell ref="A63:L63"/>
    <mergeCell ref="N63:BE63"/>
    <mergeCell ref="BF63:BT63"/>
    <mergeCell ref="BU63:CI63"/>
    <mergeCell ref="A72:L72"/>
    <mergeCell ref="N72:BE72"/>
    <mergeCell ref="BF72:BT72"/>
    <mergeCell ref="BU72:CI72"/>
    <mergeCell ref="A71:L71"/>
    <mergeCell ref="N71:BE71"/>
    <mergeCell ref="O76:AA76"/>
    <mergeCell ref="AD76:AZ76"/>
    <mergeCell ref="BM76:BY76"/>
    <mergeCell ref="CB76:CX76"/>
    <mergeCell ref="CJ63:CX63"/>
    <mergeCell ref="A64:L64"/>
    <mergeCell ref="N64:BE64"/>
    <mergeCell ref="BF64:BT64"/>
    <mergeCell ref="BU64:CI64"/>
    <mergeCell ref="CJ64:CX64"/>
    <mergeCell ref="BU61:CI61"/>
    <mergeCell ref="A62:L62"/>
    <mergeCell ref="N62:BE62"/>
    <mergeCell ref="BF62:BT62"/>
    <mergeCell ref="BU62:CI62"/>
    <mergeCell ref="CJ62:CX62"/>
    <mergeCell ref="BF59:BT60"/>
    <mergeCell ref="BU59:CI60"/>
    <mergeCell ref="CJ61:CX61"/>
    <mergeCell ref="A77:B77"/>
    <mergeCell ref="C77:F77"/>
    <mergeCell ref="G77:H77"/>
    <mergeCell ref="J77:Y77"/>
    <mergeCell ref="A61:L61"/>
    <mergeCell ref="N61:BE61"/>
    <mergeCell ref="BF61:BT61"/>
    <mergeCell ref="N57:BE57"/>
    <mergeCell ref="BF57:BT57"/>
    <mergeCell ref="BU57:CI57"/>
    <mergeCell ref="CJ59:CX60"/>
    <mergeCell ref="N60:BE60"/>
    <mergeCell ref="A58:L58"/>
    <mergeCell ref="N58:BE58"/>
    <mergeCell ref="BF58:BT58"/>
    <mergeCell ref="A59:L60"/>
    <mergeCell ref="M59:BE59"/>
    <mergeCell ref="BF55:BT55"/>
    <mergeCell ref="BU55:CI55"/>
    <mergeCell ref="BU58:CI58"/>
    <mergeCell ref="CJ56:CX56"/>
    <mergeCell ref="CJ57:CX57"/>
    <mergeCell ref="A56:L56"/>
    <mergeCell ref="N56:BE56"/>
    <mergeCell ref="BF56:BT56"/>
    <mergeCell ref="CJ58:CX58"/>
    <mergeCell ref="A57:L57"/>
    <mergeCell ref="A85:CX85"/>
    <mergeCell ref="A54:L54"/>
    <mergeCell ref="N54:BE54"/>
    <mergeCell ref="BF54:BT54"/>
    <mergeCell ref="BU54:CI54"/>
    <mergeCell ref="CJ54:CX54"/>
    <mergeCell ref="CJ55:CX55"/>
    <mergeCell ref="Z77:AC77"/>
    <mergeCell ref="AD77:AF77"/>
    <mergeCell ref="A81:CX81"/>
    <mergeCell ref="CL53:CV53"/>
    <mergeCell ref="CW53:CX53"/>
    <mergeCell ref="A53:L53"/>
    <mergeCell ref="A65:L66"/>
    <mergeCell ref="M65:BE65"/>
    <mergeCell ref="BF65:BT66"/>
    <mergeCell ref="N66:BE66"/>
    <mergeCell ref="BU56:CI56"/>
    <mergeCell ref="A55:L55"/>
    <mergeCell ref="N55:BE55"/>
    <mergeCell ref="A50:L52"/>
    <mergeCell ref="M50:BE50"/>
    <mergeCell ref="BF50:BT52"/>
    <mergeCell ref="BU50:CI52"/>
    <mergeCell ref="CJ50:CX52"/>
    <mergeCell ref="M51:BE51"/>
    <mergeCell ref="N52:BE52"/>
    <mergeCell ref="BU43:CI43"/>
    <mergeCell ref="BF49:BT49"/>
    <mergeCell ref="BW48:BZ48"/>
    <mergeCell ref="CA48:CD48"/>
    <mergeCell ref="CL48:CO48"/>
    <mergeCell ref="CP48:CS48"/>
    <mergeCell ref="BU49:CI49"/>
    <mergeCell ref="CJ49:CX49"/>
    <mergeCell ref="BU41:CI41"/>
    <mergeCell ref="CJ43:CX43"/>
    <mergeCell ref="A44:L44"/>
    <mergeCell ref="N44:BE44"/>
    <mergeCell ref="BF44:BT44"/>
    <mergeCell ref="BU44:CI44"/>
    <mergeCell ref="CJ44:CX44"/>
    <mergeCell ref="A43:L43"/>
    <mergeCell ref="N43:BE43"/>
    <mergeCell ref="BF43:BT43"/>
    <mergeCell ref="BU39:CI39"/>
    <mergeCell ref="CJ41:CX41"/>
    <mergeCell ref="A42:L42"/>
    <mergeCell ref="N42:BE42"/>
    <mergeCell ref="BF42:BT42"/>
    <mergeCell ref="BU42:CI42"/>
    <mergeCell ref="CJ42:CX42"/>
    <mergeCell ref="A41:L41"/>
    <mergeCell ref="N41:BE41"/>
    <mergeCell ref="BF41:BT41"/>
    <mergeCell ref="N38:BE38"/>
    <mergeCell ref="CJ39:CX39"/>
    <mergeCell ref="A40:L40"/>
    <mergeCell ref="N40:BE40"/>
    <mergeCell ref="BF40:BT40"/>
    <mergeCell ref="BU40:CI40"/>
    <mergeCell ref="CJ40:CX40"/>
    <mergeCell ref="A39:L39"/>
    <mergeCell ref="N39:BE39"/>
    <mergeCell ref="BF39:BT39"/>
    <mergeCell ref="BF36:BT37"/>
    <mergeCell ref="CJ38:CX38"/>
    <mergeCell ref="BU65:CI66"/>
    <mergeCell ref="CJ65:CX66"/>
    <mergeCell ref="A67:L67"/>
    <mergeCell ref="N67:BE67"/>
    <mergeCell ref="BF67:BT67"/>
    <mergeCell ref="BU67:CI67"/>
    <mergeCell ref="CJ67:CX67"/>
    <mergeCell ref="A38:L38"/>
    <mergeCell ref="BU38:CI38"/>
    <mergeCell ref="CJ36:CX37"/>
    <mergeCell ref="M36:BE36"/>
    <mergeCell ref="N37:BE37"/>
    <mergeCell ref="A68:L68"/>
    <mergeCell ref="N68:BE68"/>
    <mergeCell ref="BF68:BT68"/>
    <mergeCell ref="BU68:CI68"/>
    <mergeCell ref="CJ68:CX68"/>
    <mergeCell ref="A36:L37"/>
    <mergeCell ref="BU34:CI34"/>
    <mergeCell ref="BU36:CI37"/>
    <mergeCell ref="A70:L70"/>
    <mergeCell ref="N70:BE70"/>
    <mergeCell ref="BF70:BT70"/>
    <mergeCell ref="BU70:CI70"/>
    <mergeCell ref="A69:L69"/>
    <mergeCell ref="N69:BE69"/>
    <mergeCell ref="BF69:BT69"/>
    <mergeCell ref="BF38:BT38"/>
    <mergeCell ref="BU32:CI32"/>
    <mergeCell ref="CJ34:CX34"/>
    <mergeCell ref="A35:L35"/>
    <mergeCell ref="N35:BE35"/>
    <mergeCell ref="BF35:BT35"/>
    <mergeCell ref="BU35:CI35"/>
    <mergeCell ref="CJ35:CX35"/>
    <mergeCell ref="N34:BE34"/>
    <mergeCell ref="A34:L34"/>
    <mergeCell ref="BF34:BT34"/>
    <mergeCell ref="CJ30:CX30"/>
    <mergeCell ref="CJ32:CX32"/>
    <mergeCell ref="A33:L33"/>
    <mergeCell ref="N33:BE33"/>
    <mergeCell ref="BF33:BT33"/>
    <mergeCell ref="BU33:CI33"/>
    <mergeCell ref="CJ33:CX33"/>
    <mergeCell ref="A32:L32"/>
    <mergeCell ref="N32:BE32"/>
    <mergeCell ref="BF32:BT32"/>
    <mergeCell ref="A31:L31"/>
    <mergeCell ref="N31:BE31"/>
    <mergeCell ref="BF31:BT31"/>
    <mergeCell ref="BU31:CI31"/>
    <mergeCell ref="CJ31:CX31"/>
    <mergeCell ref="N29:BE29"/>
    <mergeCell ref="BF29:BT29"/>
    <mergeCell ref="BU29:CI29"/>
    <mergeCell ref="CJ29:CX29"/>
    <mergeCell ref="BF30:BT30"/>
    <mergeCell ref="N28:BE28"/>
    <mergeCell ref="A26:L28"/>
    <mergeCell ref="BF26:BT28"/>
    <mergeCell ref="BU26:CI28"/>
    <mergeCell ref="A29:L29"/>
    <mergeCell ref="A30:L30"/>
    <mergeCell ref="N30:BE30"/>
    <mergeCell ref="BU30:CI30"/>
    <mergeCell ref="A21:BZ21"/>
    <mergeCell ref="CL24:CO24"/>
    <mergeCell ref="CP24:CS24"/>
    <mergeCell ref="CJ25:CX25"/>
    <mergeCell ref="M26:BE26"/>
    <mergeCell ref="CJ26:CX28"/>
    <mergeCell ref="BW24:BZ24"/>
    <mergeCell ref="CA24:CD24"/>
    <mergeCell ref="BU25:CI25"/>
    <mergeCell ref="M27:BE27"/>
    <mergeCell ref="A23:L25"/>
    <mergeCell ref="M23:BE25"/>
    <mergeCell ref="BK23:BS23"/>
    <mergeCell ref="BF24:BK24"/>
    <mergeCell ref="BL24:BO24"/>
    <mergeCell ref="BF25:BT25"/>
    <mergeCell ref="CC11:CX11"/>
    <mergeCell ref="CC10:CX10"/>
    <mergeCell ref="AC10:AS10"/>
    <mergeCell ref="AT10:AW10"/>
    <mergeCell ref="AX10:BA10"/>
    <mergeCell ref="A6:CX6"/>
    <mergeCell ref="A7:CX7"/>
    <mergeCell ref="CC19:CX19"/>
    <mergeCell ref="BA17:BY17"/>
    <mergeCell ref="Z20:BZ20"/>
    <mergeCell ref="A18:BI18"/>
    <mergeCell ref="CC17:CM18"/>
    <mergeCell ref="CN17:CX18"/>
    <mergeCell ref="CC12:CI12"/>
    <mergeCell ref="CR12:CX12"/>
    <mergeCell ref="CJ12:CQ12"/>
    <mergeCell ref="CC13:CX13"/>
    <mergeCell ref="N13:BP13"/>
    <mergeCell ref="CC15:CX16"/>
    <mergeCell ref="U16:BS16"/>
    <mergeCell ref="CC14:CX14"/>
    <mergeCell ref="BU23:CI23"/>
    <mergeCell ref="CJ23:CX23"/>
    <mergeCell ref="A9:CB9"/>
    <mergeCell ref="A47:L49"/>
    <mergeCell ref="M47:BE49"/>
    <mergeCell ref="BK47:BS47"/>
    <mergeCell ref="BU47:CI47"/>
    <mergeCell ref="CJ47:CX47"/>
    <mergeCell ref="BF48:BK48"/>
    <mergeCell ref="BL48:BO48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Y58"/>
  <sheetViews>
    <sheetView view="pageBreakPreview" zoomScaleSheetLayoutView="100" zoomScalePageLayoutView="0" workbookViewId="0" topLeftCell="A1">
      <selection activeCell="DT41" sqref="DT41"/>
    </sheetView>
  </sheetViews>
  <sheetFormatPr defaultColWidth="0.875" defaultRowHeight="12.75"/>
  <cols>
    <col min="1" max="16384" width="0.875" style="3" customWidth="1"/>
  </cols>
  <sheetData>
    <row r="1" ht="3" customHeight="1"/>
    <row r="2" spans="1:83" s="5" customFormat="1" ht="15">
      <c r="A2" s="147" t="s">
        <v>102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</row>
    <row r="3" spans="1:103" s="6" customFormat="1" ht="1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Y3" s="34"/>
      <c r="Z3" s="34"/>
      <c r="AA3" s="34"/>
      <c r="AB3" s="35" t="s">
        <v>103</v>
      </c>
      <c r="AC3" s="34"/>
      <c r="AD3" s="276" t="s">
        <v>104</v>
      </c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7">
        <v>20</v>
      </c>
      <c r="AX3" s="277"/>
      <c r="AY3" s="277"/>
      <c r="AZ3" s="277"/>
      <c r="BA3" s="278" t="s">
        <v>85</v>
      </c>
      <c r="BB3" s="278"/>
      <c r="BC3" s="278"/>
      <c r="BD3" s="278"/>
      <c r="BE3" s="34" t="s">
        <v>7</v>
      </c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192" t="s">
        <v>8</v>
      </c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4"/>
    </row>
    <row r="4" spans="82:103" s="6" customFormat="1" ht="12">
      <c r="CD4" s="8" t="s">
        <v>9</v>
      </c>
      <c r="CF4" s="189" t="s">
        <v>105</v>
      </c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1"/>
    </row>
    <row r="5" spans="82:103" s="6" customFormat="1" ht="12">
      <c r="CD5" s="8" t="s">
        <v>11</v>
      </c>
      <c r="CF5" s="170"/>
      <c r="CG5" s="171"/>
      <c r="CH5" s="171"/>
      <c r="CI5" s="171"/>
      <c r="CJ5" s="171"/>
      <c r="CK5" s="172"/>
      <c r="CL5" s="171"/>
      <c r="CM5" s="171"/>
      <c r="CN5" s="171"/>
      <c r="CO5" s="171"/>
      <c r="CP5" s="171"/>
      <c r="CQ5" s="171"/>
      <c r="CR5" s="171"/>
      <c r="CS5" s="172"/>
      <c r="CT5" s="173" t="s">
        <v>106</v>
      </c>
      <c r="CU5" s="171"/>
      <c r="CV5" s="171"/>
      <c r="CW5" s="171"/>
      <c r="CX5" s="171"/>
      <c r="CY5" s="174"/>
    </row>
    <row r="6" spans="1:103" s="6" customFormat="1" ht="12">
      <c r="A6" s="6" t="s">
        <v>13</v>
      </c>
      <c r="N6" s="175" t="s">
        <v>107</v>
      </c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CD6" s="8" t="s">
        <v>15</v>
      </c>
      <c r="CF6" s="170" t="s">
        <v>16</v>
      </c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4"/>
    </row>
    <row r="7" spans="1:103" s="6" customFormat="1" ht="12">
      <c r="A7" s="6" t="s">
        <v>17</v>
      </c>
      <c r="CD7" s="8" t="s">
        <v>18</v>
      </c>
      <c r="CF7" s="170" t="s">
        <v>19</v>
      </c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4"/>
    </row>
    <row r="8" spans="1:103" s="6" customFormat="1" ht="12" customHeight="1">
      <c r="A8" s="9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8" t="s">
        <v>21</v>
      </c>
      <c r="CF8" s="176" t="s">
        <v>269</v>
      </c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8"/>
    </row>
    <row r="9" spans="1:103" s="6" customFormat="1" ht="12" customHeight="1">
      <c r="A9" s="9" t="s">
        <v>23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75" t="s">
        <v>24</v>
      </c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1"/>
      <c r="BW9" s="11"/>
      <c r="BX9" s="11"/>
      <c r="BY9" s="11"/>
      <c r="BZ9" s="11"/>
      <c r="CA9" s="11"/>
      <c r="CB9" s="11"/>
      <c r="CC9" s="11"/>
      <c r="CD9" s="8" t="s">
        <v>25</v>
      </c>
      <c r="CF9" s="179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1"/>
    </row>
    <row r="10" spans="1:103" s="6" customFormat="1" ht="12" customHeight="1">
      <c r="A10" s="6" t="s">
        <v>26</v>
      </c>
      <c r="BB10" s="175" t="s">
        <v>108</v>
      </c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1"/>
      <c r="CC10" s="11"/>
      <c r="CD10" s="11"/>
      <c r="CF10" s="176" t="s">
        <v>28</v>
      </c>
      <c r="CG10" s="177"/>
      <c r="CH10" s="177"/>
      <c r="CI10" s="177"/>
      <c r="CJ10" s="177"/>
      <c r="CK10" s="177"/>
      <c r="CL10" s="177"/>
      <c r="CM10" s="177"/>
      <c r="CN10" s="177"/>
      <c r="CO10" s="185"/>
      <c r="CP10" s="187" t="s">
        <v>29</v>
      </c>
      <c r="CQ10" s="177"/>
      <c r="CR10" s="177"/>
      <c r="CS10" s="177"/>
      <c r="CT10" s="177"/>
      <c r="CU10" s="177"/>
      <c r="CV10" s="177"/>
      <c r="CW10" s="177"/>
      <c r="CX10" s="177"/>
      <c r="CY10" s="178"/>
    </row>
    <row r="11" spans="1:103" s="6" customFormat="1" ht="1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CD11" s="8" t="s">
        <v>30</v>
      </c>
      <c r="CF11" s="179"/>
      <c r="CG11" s="180"/>
      <c r="CH11" s="180"/>
      <c r="CI11" s="180"/>
      <c r="CJ11" s="180"/>
      <c r="CK11" s="180"/>
      <c r="CL11" s="180"/>
      <c r="CM11" s="180"/>
      <c r="CN11" s="180"/>
      <c r="CO11" s="186"/>
      <c r="CP11" s="188"/>
      <c r="CQ11" s="180"/>
      <c r="CR11" s="180"/>
      <c r="CS11" s="180"/>
      <c r="CT11" s="180"/>
      <c r="CU11" s="180"/>
      <c r="CV11" s="180"/>
      <c r="CW11" s="180"/>
      <c r="CX11" s="180"/>
      <c r="CY11" s="181"/>
    </row>
    <row r="12" spans="1:103" s="6" customFormat="1" ht="12.75" thickBot="1">
      <c r="A12" s="6" t="s">
        <v>31</v>
      </c>
      <c r="CD12" s="8" t="s">
        <v>32</v>
      </c>
      <c r="CF12" s="182" t="s">
        <v>270</v>
      </c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4"/>
    </row>
    <row r="13" ht="29.25" customHeight="1"/>
    <row r="14" spans="1:103" ht="18" customHeight="1">
      <c r="A14" s="148" t="s">
        <v>88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57" t="s">
        <v>89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/>
      <c r="BL14" s="284" t="s">
        <v>109</v>
      </c>
      <c r="BM14" s="285"/>
      <c r="BN14" s="285"/>
      <c r="BO14" s="285"/>
      <c r="BP14" s="285"/>
      <c r="BQ14" s="285"/>
      <c r="BR14" s="285"/>
      <c r="BS14" s="166" t="s">
        <v>104</v>
      </c>
      <c r="BT14" s="166"/>
      <c r="BU14" s="166"/>
      <c r="BV14" s="166"/>
      <c r="BW14" s="166"/>
      <c r="BX14" s="166"/>
      <c r="BY14" s="166"/>
      <c r="BZ14" s="166"/>
      <c r="CA14" s="166"/>
      <c r="CB14" s="211"/>
      <c r="CC14" s="211"/>
      <c r="CD14" s="211"/>
      <c r="CE14" s="212"/>
      <c r="CF14" s="284" t="s">
        <v>109</v>
      </c>
      <c r="CG14" s="285"/>
      <c r="CH14" s="285"/>
      <c r="CI14" s="285"/>
      <c r="CJ14" s="285"/>
      <c r="CK14" s="285"/>
      <c r="CL14" s="285"/>
      <c r="CM14" s="166" t="s">
        <v>104</v>
      </c>
      <c r="CN14" s="166"/>
      <c r="CO14" s="166"/>
      <c r="CP14" s="166"/>
      <c r="CQ14" s="166"/>
      <c r="CR14" s="166"/>
      <c r="CS14" s="166"/>
      <c r="CT14" s="166"/>
      <c r="CU14" s="166"/>
      <c r="CV14" s="211"/>
      <c r="CW14" s="211"/>
      <c r="CX14" s="211"/>
      <c r="CY14" s="212"/>
    </row>
    <row r="15" spans="1:103" ht="14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60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2"/>
      <c r="BL15" s="167">
        <v>20</v>
      </c>
      <c r="BM15" s="168"/>
      <c r="BN15" s="168"/>
      <c r="BO15" s="168"/>
      <c r="BP15" s="168"/>
      <c r="BQ15" s="168"/>
      <c r="BR15" s="168"/>
      <c r="BS15" s="168"/>
      <c r="BT15" s="169" t="s">
        <v>85</v>
      </c>
      <c r="BU15" s="169"/>
      <c r="BV15" s="169"/>
      <c r="BW15" s="169"/>
      <c r="BX15" s="279" t="s">
        <v>90</v>
      </c>
      <c r="BY15" s="279"/>
      <c r="BZ15" s="279"/>
      <c r="CA15" s="279"/>
      <c r="CB15" s="279"/>
      <c r="CC15" s="279"/>
      <c r="CD15" s="279"/>
      <c r="CE15" s="280"/>
      <c r="CF15" s="167">
        <v>20</v>
      </c>
      <c r="CG15" s="168"/>
      <c r="CH15" s="168"/>
      <c r="CI15" s="168"/>
      <c r="CJ15" s="168"/>
      <c r="CK15" s="168"/>
      <c r="CL15" s="168"/>
      <c r="CM15" s="168"/>
      <c r="CN15" s="169" t="s">
        <v>6</v>
      </c>
      <c r="CO15" s="169"/>
      <c r="CP15" s="169"/>
      <c r="CQ15" s="169"/>
      <c r="CR15" s="279" t="s">
        <v>91</v>
      </c>
      <c r="CS15" s="279"/>
      <c r="CT15" s="279"/>
      <c r="CU15" s="279"/>
      <c r="CV15" s="279"/>
      <c r="CW15" s="279"/>
      <c r="CX15" s="279"/>
      <c r="CY15" s="280"/>
    </row>
    <row r="16" spans="1:103" ht="6.75" customHeight="1" thickBo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16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  <c r="BL16" s="199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1"/>
      <c r="CF16" s="199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1"/>
    </row>
    <row r="17" spans="1:103" ht="14.25">
      <c r="A17" s="224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225"/>
      <c r="M17" s="26"/>
      <c r="N17" s="226" t="s">
        <v>133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81">
        <v>1851853</v>
      </c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3"/>
      <c r="CF17" s="281">
        <v>1742415</v>
      </c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3"/>
    </row>
    <row r="18" spans="1:103" ht="12.75">
      <c r="A18" s="224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225"/>
      <c r="M18" s="26"/>
      <c r="N18" s="226" t="s">
        <v>110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71" t="s">
        <v>60</v>
      </c>
      <c r="BM18" s="272"/>
      <c r="BN18" s="229">
        <v>1791021</v>
      </c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46" t="s">
        <v>61</v>
      </c>
      <c r="CE18" s="262"/>
      <c r="CF18" s="271" t="s">
        <v>60</v>
      </c>
      <c r="CG18" s="272"/>
      <c r="CH18" s="229">
        <v>1685924</v>
      </c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46" t="s">
        <v>61</v>
      </c>
      <c r="CY18" s="262"/>
    </row>
    <row r="19" spans="1:103" ht="12.75">
      <c r="A19" s="224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225"/>
      <c r="M19" s="26"/>
      <c r="N19" s="226" t="s">
        <v>111</v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8">
        <f>BL17-BN18</f>
        <v>60832</v>
      </c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30"/>
      <c r="CF19" s="228">
        <f>CF17-CH18</f>
        <v>56491</v>
      </c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30"/>
    </row>
    <row r="20" spans="1:103" ht="12.75">
      <c r="A20" s="224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225"/>
      <c r="M20" s="26"/>
      <c r="N20" s="226" t="s">
        <v>112</v>
      </c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71"/>
      <c r="BM20" s="272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46"/>
      <c r="CE20" s="262"/>
      <c r="CF20" s="271" t="s">
        <v>60</v>
      </c>
      <c r="CG20" s="272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46" t="s">
        <v>61</v>
      </c>
      <c r="CY20" s="262"/>
    </row>
    <row r="21" spans="1:103" ht="12.75">
      <c r="A21" s="224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225"/>
      <c r="M21" s="26"/>
      <c r="N21" s="226" t="s">
        <v>113</v>
      </c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71"/>
      <c r="BM21" s="272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46"/>
      <c r="CE21" s="262"/>
      <c r="CF21" s="271" t="s">
        <v>60</v>
      </c>
      <c r="CG21" s="272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46" t="s">
        <v>61</v>
      </c>
      <c r="CY21" s="262"/>
    </row>
    <row r="22" spans="1:103" ht="12.75">
      <c r="A22" s="224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225"/>
      <c r="M22" s="26"/>
      <c r="N22" s="286" t="s">
        <v>114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28">
        <f>BL19</f>
        <v>60832</v>
      </c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30"/>
      <c r="CF22" s="228">
        <f>CF17-CH18</f>
        <v>56491</v>
      </c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30"/>
    </row>
    <row r="23" spans="1:103" ht="12.75">
      <c r="A23" s="224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225"/>
      <c r="M23" s="26"/>
      <c r="N23" s="226" t="s">
        <v>115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8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30"/>
      <c r="CF23" s="228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30"/>
    </row>
    <row r="24" spans="1:103" ht="12.75">
      <c r="A24" s="224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225"/>
      <c r="M24" s="26"/>
      <c r="N24" s="226" t="s">
        <v>116</v>
      </c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8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30"/>
      <c r="CF24" s="228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30"/>
    </row>
    <row r="25" spans="1:103" ht="12.75">
      <c r="A25" s="224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225"/>
      <c r="M25" s="26"/>
      <c r="N25" s="226" t="s">
        <v>117</v>
      </c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71" t="s">
        <v>60</v>
      </c>
      <c r="BM25" s="272"/>
      <c r="BN25" s="229">
        <v>54489</v>
      </c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46" t="s">
        <v>61</v>
      </c>
      <c r="CE25" s="262"/>
      <c r="CF25" s="271" t="s">
        <v>60</v>
      </c>
      <c r="CG25" s="272"/>
      <c r="CH25" s="229">
        <v>46902</v>
      </c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46" t="s">
        <v>61</v>
      </c>
      <c r="CY25" s="262"/>
    </row>
    <row r="26" spans="1:103" ht="12.75">
      <c r="A26" s="224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225"/>
      <c r="M26" s="26"/>
      <c r="N26" s="226" t="s">
        <v>118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8">
        <v>10891</v>
      </c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30"/>
      <c r="CF26" s="228">
        <v>6824</v>
      </c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30"/>
    </row>
    <row r="27" spans="1:103" ht="12.75">
      <c r="A27" s="224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225"/>
      <c r="M27" s="26"/>
      <c r="N27" s="226" t="s">
        <v>119</v>
      </c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71" t="s">
        <v>60</v>
      </c>
      <c r="BM27" s="272"/>
      <c r="BN27" s="229">
        <v>66093</v>
      </c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46" t="s">
        <v>61</v>
      </c>
      <c r="CE27" s="262"/>
      <c r="CF27" s="271" t="s">
        <v>60</v>
      </c>
      <c r="CG27" s="272"/>
      <c r="CH27" s="229">
        <v>44742</v>
      </c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46" t="s">
        <v>61</v>
      </c>
      <c r="CY27" s="262"/>
    </row>
    <row r="28" spans="1:103" ht="12.75">
      <c r="A28" s="224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225"/>
      <c r="M28" s="26"/>
      <c r="N28" s="286" t="s">
        <v>120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28">
        <f>BL22+BL26-BN25-BN27</f>
        <v>-48859</v>
      </c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30"/>
      <c r="CF28" s="228">
        <f>CF22+CF26-CH25-CH27</f>
        <v>-28329</v>
      </c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30"/>
    </row>
    <row r="29" spans="1:103" ht="12.75">
      <c r="A29" s="224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225"/>
      <c r="M29" s="26"/>
      <c r="N29" s="226" t="s">
        <v>121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71"/>
      <c r="BM29" s="272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46"/>
      <c r="CE29" s="262"/>
      <c r="CF29" s="271" t="s">
        <v>60</v>
      </c>
      <c r="CG29" s="272"/>
      <c r="CH29" s="229">
        <v>6392</v>
      </c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46" t="s">
        <v>61</v>
      </c>
      <c r="CY29" s="262"/>
    </row>
    <row r="30" spans="1:103" ht="25.5" customHeight="1">
      <c r="A30" s="224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25"/>
      <c r="M30" s="26"/>
      <c r="N30" s="287" t="s">
        <v>122</v>
      </c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28">
        <v>7528</v>
      </c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30"/>
      <c r="CF30" s="228">
        <v>6392</v>
      </c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30"/>
    </row>
    <row r="31" spans="1:103" ht="12.75">
      <c r="A31" s="224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225"/>
      <c r="M31" s="26"/>
      <c r="N31" s="226" t="s">
        <v>123</v>
      </c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8">
        <v>-158</v>
      </c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30"/>
      <c r="CF31" s="228">
        <v>-117</v>
      </c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30"/>
    </row>
    <row r="32" spans="1:103" ht="12.75">
      <c r="A32" s="224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225"/>
      <c r="M32" s="26"/>
      <c r="N32" s="226" t="s">
        <v>124</v>
      </c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8">
        <v>2402</v>
      </c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30"/>
      <c r="CF32" s="228">
        <v>-609</v>
      </c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30"/>
    </row>
    <row r="33" spans="1:103" s="28" customFormat="1" ht="13.5" thickBot="1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3"/>
      <c r="M33" s="27"/>
      <c r="N33" s="245" t="s">
        <v>125</v>
      </c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4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4"/>
      <c r="CF33" s="244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4"/>
    </row>
    <row r="34" spans="1:103" s="28" customFormat="1" ht="13.5" thickBot="1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  <c r="M34" s="29"/>
      <c r="N34" s="288" t="s">
        <v>126</v>
      </c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9">
        <f>BL28+BL31+BL32</f>
        <v>-46615</v>
      </c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1"/>
      <c r="CF34" s="289">
        <f>CF28-CH29+CF30+CF31+CF32</f>
        <v>-29055</v>
      </c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1"/>
    </row>
    <row r="35" s="6" customFormat="1" ht="12">
      <c r="CY35" s="8" t="s">
        <v>127</v>
      </c>
    </row>
    <row r="36" s="6" customFormat="1" ht="6" customHeight="1">
      <c r="CY36" s="8"/>
    </row>
    <row r="37" spans="1:103" ht="18" customHeight="1">
      <c r="A37" s="148" t="s">
        <v>88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57" t="s">
        <v>89</v>
      </c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284" t="s">
        <v>109</v>
      </c>
      <c r="BM37" s="285"/>
      <c r="BN37" s="285"/>
      <c r="BO37" s="285"/>
      <c r="BP37" s="285"/>
      <c r="BQ37" s="285"/>
      <c r="BR37" s="285"/>
      <c r="BS37" s="166" t="s">
        <v>104</v>
      </c>
      <c r="BT37" s="166"/>
      <c r="BU37" s="166"/>
      <c r="BV37" s="166"/>
      <c r="BW37" s="166"/>
      <c r="BX37" s="166"/>
      <c r="BY37" s="166"/>
      <c r="BZ37" s="166"/>
      <c r="CA37" s="166"/>
      <c r="CB37" s="211"/>
      <c r="CC37" s="211"/>
      <c r="CD37" s="211"/>
      <c r="CE37" s="212"/>
      <c r="CF37" s="284" t="s">
        <v>109</v>
      </c>
      <c r="CG37" s="285"/>
      <c r="CH37" s="285"/>
      <c r="CI37" s="285"/>
      <c r="CJ37" s="285"/>
      <c r="CK37" s="285"/>
      <c r="CL37" s="285"/>
      <c r="CM37" s="166" t="s">
        <v>104</v>
      </c>
      <c r="CN37" s="166"/>
      <c r="CO37" s="166"/>
      <c r="CP37" s="166"/>
      <c r="CQ37" s="166"/>
      <c r="CR37" s="166"/>
      <c r="CS37" s="166"/>
      <c r="CT37" s="166"/>
      <c r="CU37" s="166"/>
      <c r="CV37" s="211"/>
      <c r="CW37" s="211"/>
      <c r="CX37" s="211"/>
      <c r="CY37" s="212"/>
    </row>
    <row r="38" spans="1:103" ht="14.2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160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2"/>
      <c r="BL38" s="167">
        <v>20</v>
      </c>
      <c r="BM38" s="168"/>
      <c r="BN38" s="168"/>
      <c r="BO38" s="168"/>
      <c r="BP38" s="168"/>
      <c r="BQ38" s="168"/>
      <c r="BR38" s="168"/>
      <c r="BS38" s="168"/>
      <c r="BT38" s="169" t="s">
        <v>85</v>
      </c>
      <c r="BU38" s="169"/>
      <c r="BV38" s="169"/>
      <c r="BW38" s="169"/>
      <c r="BX38" s="279" t="s">
        <v>90</v>
      </c>
      <c r="BY38" s="279"/>
      <c r="BZ38" s="279"/>
      <c r="CA38" s="279"/>
      <c r="CB38" s="279"/>
      <c r="CC38" s="279"/>
      <c r="CD38" s="279"/>
      <c r="CE38" s="280"/>
      <c r="CF38" s="167">
        <v>20</v>
      </c>
      <c r="CG38" s="168"/>
      <c r="CH38" s="168"/>
      <c r="CI38" s="168"/>
      <c r="CJ38" s="168"/>
      <c r="CK38" s="168"/>
      <c r="CL38" s="168"/>
      <c r="CM38" s="168"/>
      <c r="CN38" s="169" t="s">
        <v>6</v>
      </c>
      <c r="CO38" s="169"/>
      <c r="CP38" s="169"/>
      <c r="CQ38" s="169"/>
      <c r="CR38" s="279" t="s">
        <v>91</v>
      </c>
      <c r="CS38" s="279"/>
      <c r="CT38" s="279"/>
      <c r="CU38" s="279"/>
      <c r="CV38" s="279"/>
      <c r="CW38" s="279"/>
      <c r="CX38" s="279"/>
      <c r="CY38" s="280"/>
    </row>
    <row r="39" spans="1:103" ht="6.75" customHeight="1" thickBo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63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5"/>
      <c r="BL39" s="199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1"/>
      <c r="CF39" s="199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1"/>
    </row>
    <row r="40" spans="1:103" ht="12.75">
      <c r="A40" s="21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2"/>
      <c r="M40" s="14"/>
      <c r="N40" s="296" t="s">
        <v>128</v>
      </c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19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20"/>
      <c r="CF40" s="292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93"/>
    </row>
    <row r="41" spans="1:103" ht="51" customHeight="1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8"/>
      <c r="M41" s="25"/>
      <c r="N41" s="260" t="s">
        <v>129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22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23"/>
      <c r="CF41" s="294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95"/>
    </row>
    <row r="42" spans="1:103" ht="25.5" customHeight="1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8"/>
      <c r="M42" s="25"/>
      <c r="N42" s="260" t="s">
        <v>130</v>
      </c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22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23"/>
      <c r="CF42" s="294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95"/>
    </row>
    <row r="43" spans="1:103" ht="14.25">
      <c r="A43" s="224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225"/>
      <c r="M43" s="26"/>
      <c r="N43" s="226" t="s">
        <v>134</v>
      </c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8">
        <v>-46615</v>
      </c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30"/>
      <c r="CF43" s="231">
        <v>-29055</v>
      </c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97"/>
    </row>
    <row r="44" spans="1:103" ht="12.75">
      <c r="A44" s="224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225"/>
      <c r="M44" s="26"/>
      <c r="N44" s="226" t="s">
        <v>131</v>
      </c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8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30"/>
      <c r="CF44" s="231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97"/>
    </row>
    <row r="45" spans="1:103" s="28" customFormat="1" ht="13.5" thickBot="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3"/>
      <c r="M45" s="36"/>
      <c r="N45" s="298" t="s">
        <v>132</v>
      </c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44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4"/>
      <c r="CF45" s="232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99"/>
    </row>
    <row r="46" ht="24.75" customHeight="1"/>
    <row r="47" s="6" customFormat="1" ht="12">
      <c r="BD47" s="6" t="s">
        <v>78</v>
      </c>
    </row>
    <row r="48" spans="1:103" s="6" customFormat="1" ht="12">
      <c r="A48" s="6" t="s">
        <v>79</v>
      </c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D48" s="269" t="s">
        <v>266</v>
      </c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D48" s="6" t="s">
        <v>80</v>
      </c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C48" s="269" t="s">
        <v>81</v>
      </c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</row>
    <row r="49" spans="15:103" s="31" customFormat="1" ht="9.75">
      <c r="O49" s="270" t="s">
        <v>82</v>
      </c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D49" s="270" t="s">
        <v>83</v>
      </c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N49" s="270" t="s">
        <v>82</v>
      </c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C49" s="270" t="s">
        <v>83</v>
      </c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</row>
    <row r="50" spans="1:34" s="6" customFormat="1" ht="12">
      <c r="A50" s="264" t="s">
        <v>84</v>
      </c>
      <c r="B50" s="264"/>
      <c r="C50" s="180"/>
      <c r="D50" s="180"/>
      <c r="E50" s="180"/>
      <c r="F50" s="180"/>
      <c r="G50" s="268" t="s">
        <v>84</v>
      </c>
      <c r="H50" s="268"/>
      <c r="J50" s="269" t="s">
        <v>271</v>
      </c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4">
        <v>20</v>
      </c>
      <c r="AA50" s="264"/>
      <c r="AB50" s="264"/>
      <c r="AC50" s="264"/>
      <c r="AD50" s="265" t="s">
        <v>268</v>
      </c>
      <c r="AE50" s="265"/>
      <c r="AF50" s="265"/>
      <c r="AH50" s="6" t="s">
        <v>86</v>
      </c>
    </row>
    <row r="52" s="31" customFormat="1" ht="9.75"/>
    <row r="53" spans="1:28" s="31" customFormat="1" ht="9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103" s="31" customFormat="1" ht="55.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</row>
    <row r="55" spans="1:28" s="31" customFormat="1" ht="9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s="31" customFormat="1" ht="9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s="31" customFormat="1" ht="9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103" s="31" customFormat="1" ht="27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</row>
    <row r="59" ht="3" customHeight="1"/>
  </sheetData>
  <sheetProtection/>
  <mergeCells count="184">
    <mergeCell ref="Z50:AC50"/>
    <mergeCell ref="AD50:AF50"/>
    <mergeCell ref="A54:CY54"/>
    <mergeCell ref="A58:CY58"/>
    <mergeCell ref="A50:B50"/>
    <mergeCell ref="C50:F50"/>
    <mergeCell ref="G50:H50"/>
    <mergeCell ref="J50:Y50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A44:L44"/>
    <mergeCell ref="N44:BK44"/>
    <mergeCell ref="BL44:CE44"/>
    <mergeCell ref="CF44:CY44"/>
    <mergeCell ref="A45:L45"/>
    <mergeCell ref="N45:BK45"/>
    <mergeCell ref="BL45:CE45"/>
    <mergeCell ref="CF45:CY45"/>
    <mergeCell ref="A42:L42"/>
    <mergeCell ref="BL42:CE42"/>
    <mergeCell ref="CF42:CY42"/>
    <mergeCell ref="N42:BK42"/>
    <mergeCell ref="A43:L43"/>
    <mergeCell ref="N43:BK43"/>
    <mergeCell ref="BL43:CE43"/>
    <mergeCell ref="CF43:CY43"/>
    <mergeCell ref="CF40:CY41"/>
    <mergeCell ref="BL39:CE39"/>
    <mergeCell ref="A37:L39"/>
    <mergeCell ref="M37:BK39"/>
    <mergeCell ref="BL37:BR37"/>
    <mergeCell ref="A40:L41"/>
    <mergeCell ref="N40:BK40"/>
    <mergeCell ref="N41:BK41"/>
    <mergeCell ref="BL40:CE41"/>
    <mergeCell ref="CF38:CM38"/>
    <mergeCell ref="CN38:CQ38"/>
    <mergeCell ref="CR38:CY38"/>
    <mergeCell ref="CF39:CY39"/>
    <mergeCell ref="BL38:BS38"/>
    <mergeCell ref="BT38:BW38"/>
    <mergeCell ref="BX38:CE38"/>
    <mergeCell ref="CM37:CU37"/>
    <mergeCell ref="CV37:CY37"/>
    <mergeCell ref="CF37:CL37"/>
    <mergeCell ref="BS37:CA37"/>
    <mergeCell ref="CB37:CE37"/>
    <mergeCell ref="N33:BK33"/>
    <mergeCell ref="BL33:CE33"/>
    <mergeCell ref="A34:L34"/>
    <mergeCell ref="N34:BK34"/>
    <mergeCell ref="BL34:CE34"/>
    <mergeCell ref="CF34:CY34"/>
    <mergeCell ref="CF32:CY32"/>
    <mergeCell ref="CF33:CY33"/>
    <mergeCell ref="A33:L33"/>
    <mergeCell ref="A31:L31"/>
    <mergeCell ref="N31:BK31"/>
    <mergeCell ref="BL31:CE31"/>
    <mergeCell ref="A32:L32"/>
    <mergeCell ref="N32:BK32"/>
    <mergeCell ref="BL32:CE32"/>
    <mergeCell ref="CH29:CW29"/>
    <mergeCell ref="CX29:CY29"/>
    <mergeCell ref="CF31:CY31"/>
    <mergeCell ref="A30:L30"/>
    <mergeCell ref="N30:BK30"/>
    <mergeCell ref="BL30:CE30"/>
    <mergeCell ref="CF30:CY30"/>
    <mergeCell ref="A29:L29"/>
    <mergeCell ref="N29:BK29"/>
    <mergeCell ref="BL29:BM29"/>
    <mergeCell ref="BN29:CC29"/>
    <mergeCell ref="CD29:CE29"/>
    <mergeCell ref="CF29:CG29"/>
    <mergeCell ref="CH27:CW27"/>
    <mergeCell ref="CX27:CY27"/>
    <mergeCell ref="A28:L28"/>
    <mergeCell ref="N28:BK28"/>
    <mergeCell ref="BL28:CE28"/>
    <mergeCell ref="CF28:CY28"/>
    <mergeCell ref="A27:L27"/>
    <mergeCell ref="N27:BK27"/>
    <mergeCell ref="BL27:BM27"/>
    <mergeCell ref="BN27:CC27"/>
    <mergeCell ref="CD27:CE27"/>
    <mergeCell ref="CF27:CG27"/>
    <mergeCell ref="CH25:CW25"/>
    <mergeCell ref="CX25:CY25"/>
    <mergeCell ref="A26:L26"/>
    <mergeCell ref="N26:BK26"/>
    <mergeCell ref="BL26:CE26"/>
    <mergeCell ref="CF26:CY26"/>
    <mergeCell ref="A25:L25"/>
    <mergeCell ref="N25:BK25"/>
    <mergeCell ref="BL25:BM25"/>
    <mergeCell ref="BN25:CC25"/>
    <mergeCell ref="CD25:CE25"/>
    <mergeCell ref="CF25:CG25"/>
    <mergeCell ref="CD21:CE21"/>
    <mergeCell ref="CF21:CG21"/>
    <mergeCell ref="BL23:CE23"/>
    <mergeCell ref="CF23:CY23"/>
    <mergeCell ref="A24:L24"/>
    <mergeCell ref="N24:BK24"/>
    <mergeCell ref="BL24:CE24"/>
    <mergeCell ref="CF24:CY24"/>
    <mergeCell ref="CH20:CW20"/>
    <mergeCell ref="CX20:CY20"/>
    <mergeCell ref="CH21:CW21"/>
    <mergeCell ref="CX21:CY21"/>
    <mergeCell ref="A22:L22"/>
    <mergeCell ref="N22:BK22"/>
    <mergeCell ref="BL22:CE22"/>
    <mergeCell ref="CF22:CY22"/>
    <mergeCell ref="BL21:BM21"/>
    <mergeCell ref="BN21:CC21"/>
    <mergeCell ref="A20:L20"/>
    <mergeCell ref="N20:BK20"/>
    <mergeCell ref="BL20:BM20"/>
    <mergeCell ref="BN20:CC20"/>
    <mergeCell ref="CD20:CE20"/>
    <mergeCell ref="CF20:CG20"/>
    <mergeCell ref="BL18:BM18"/>
    <mergeCell ref="CD18:CE18"/>
    <mergeCell ref="BN18:CC18"/>
    <mergeCell ref="CF18:CG18"/>
    <mergeCell ref="BL19:CE19"/>
    <mergeCell ref="CF19:CY19"/>
    <mergeCell ref="CF17:CY17"/>
    <mergeCell ref="CH18:CW18"/>
    <mergeCell ref="CX18:CY18"/>
    <mergeCell ref="CF16:CY16"/>
    <mergeCell ref="CM14:CU14"/>
    <mergeCell ref="CV14:CY14"/>
    <mergeCell ref="CF15:CM15"/>
    <mergeCell ref="CN15:CQ15"/>
    <mergeCell ref="CR15:CY15"/>
    <mergeCell ref="CF14:CL14"/>
    <mergeCell ref="BS14:CA14"/>
    <mergeCell ref="BX15:CE15"/>
    <mergeCell ref="A17:L17"/>
    <mergeCell ref="N17:BK17"/>
    <mergeCell ref="BL17:CE17"/>
    <mergeCell ref="CB14:CE14"/>
    <mergeCell ref="BL14:BR14"/>
    <mergeCell ref="CF12:CY12"/>
    <mergeCell ref="CF10:CO11"/>
    <mergeCell ref="CP10:CY11"/>
    <mergeCell ref="A14:L16"/>
    <mergeCell ref="M14:BK16"/>
    <mergeCell ref="BL15:BS15"/>
    <mergeCell ref="BT15:BW15"/>
    <mergeCell ref="BB10:CA10"/>
    <mergeCell ref="A11:BL11"/>
    <mergeCell ref="BL16:CE16"/>
    <mergeCell ref="CF8:CY9"/>
    <mergeCell ref="U9:BU9"/>
    <mergeCell ref="A21:L21"/>
    <mergeCell ref="N21:BK21"/>
    <mergeCell ref="A23:L23"/>
    <mergeCell ref="N23:BK23"/>
    <mergeCell ref="A18:L18"/>
    <mergeCell ref="N18:BK18"/>
    <mergeCell ref="A19:L19"/>
    <mergeCell ref="N19:BK19"/>
    <mergeCell ref="CF5:CK5"/>
    <mergeCell ref="CL5:CS5"/>
    <mergeCell ref="CT5:CY5"/>
    <mergeCell ref="N6:BR6"/>
    <mergeCell ref="CF6:CY6"/>
    <mergeCell ref="CF7:CY7"/>
    <mergeCell ref="A2:CE2"/>
    <mergeCell ref="AD3:AV3"/>
    <mergeCell ref="AW3:AZ3"/>
    <mergeCell ref="BA3:BD3"/>
    <mergeCell ref="CF3:CY3"/>
    <mergeCell ref="CF4:CY4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23"/>
  <sheetViews>
    <sheetView tabSelected="1" view="pageBreakPreview" zoomScaleSheetLayoutView="100" zoomScalePageLayoutView="0" workbookViewId="0" topLeftCell="C65">
      <selection activeCell="EC91" sqref="EC91:EY93"/>
    </sheetView>
  </sheetViews>
  <sheetFormatPr defaultColWidth="0.875" defaultRowHeight="12.75"/>
  <cols>
    <col min="1" max="16384" width="0.875" style="39" customWidth="1"/>
  </cols>
  <sheetData>
    <row r="1" s="95" customFormat="1" ht="12" customHeight="1">
      <c r="EB1" s="95" t="s">
        <v>202</v>
      </c>
    </row>
    <row r="2" s="95" customFormat="1" ht="12" customHeight="1">
      <c r="EB2" s="95" t="s">
        <v>1</v>
      </c>
    </row>
    <row r="3" s="95" customFormat="1" ht="12" customHeight="1">
      <c r="EB3" s="95" t="s">
        <v>2</v>
      </c>
    </row>
    <row r="4" s="95" customFormat="1" ht="12" customHeight="1">
      <c r="EB4" s="95" t="s">
        <v>3</v>
      </c>
    </row>
    <row r="5" s="96" customFormat="1" ht="12" customHeight="1">
      <c r="EB5" s="96" t="s">
        <v>203</v>
      </c>
    </row>
    <row r="6" s="96" customFormat="1" ht="12" customHeight="1">
      <c r="EB6" s="96" t="s">
        <v>204</v>
      </c>
    </row>
    <row r="7" spans="1:161" s="97" customFormat="1" ht="12.75" customHeight="1">
      <c r="A7" s="377" t="s">
        <v>205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377"/>
      <c r="EJ7" s="377"/>
      <c r="EK7" s="377"/>
      <c r="EL7" s="377"/>
      <c r="EM7" s="377"/>
      <c r="EN7" s="377"/>
      <c r="EO7" s="377"/>
      <c r="EP7" s="377"/>
      <c r="EQ7" s="377"/>
      <c r="ER7" s="377"/>
      <c r="ES7" s="377"/>
      <c r="ET7" s="377"/>
      <c r="EU7" s="377"/>
      <c r="EV7" s="377"/>
      <c r="EW7" s="377"/>
      <c r="EX7" s="377"/>
      <c r="EY7" s="377"/>
      <c r="EZ7" s="377"/>
      <c r="FA7" s="377"/>
      <c r="FB7" s="377"/>
      <c r="FC7" s="377"/>
      <c r="FD7" s="377"/>
      <c r="FE7" s="377"/>
    </row>
    <row r="8" spans="1:161" s="97" customFormat="1" ht="12.75" customHeight="1">
      <c r="A8" s="377" t="s">
        <v>206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7"/>
      <c r="DT8" s="377"/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7"/>
      <c r="EF8" s="377"/>
      <c r="EG8" s="377"/>
      <c r="EH8" s="377"/>
      <c r="EI8" s="377"/>
      <c r="EJ8" s="377"/>
      <c r="EK8" s="377"/>
      <c r="EL8" s="377"/>
      <c r="EM8" s="377"/>
      <c r="EN8" s="377"/>
      <c r="EO8" s="377"/>
      <c r="EP8" s="377"/>
      <c r="EQ8" s="377"/>
      <c r="ER8" s="377"/>
      <c r="ES8" s="377"/>
      <c r="ET8" s="377"/>
      <c r="EU8" s="377"/>
      <c r="EV8" s="377"/>
      <c r="EW8" s="377"/>
      <c r="EX8" s="377"/>
      <c r="EY8" s="377"/>
      <c r="EZ8" s="377"/>
      <c r="FA8" s="377"/>
      <c r="FB8" s="377"/>
      <c r="FC8" s="377"/>
      <c r="FD8" s="377"/>
      <c r="FE8" s="377"/>
    </row>
    <row r="9" spans="1:161" s="97" customFormat="1" ht="12.75" customHeight="1">
      <c r="A9" s="377" t="s">
        <v>207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7"/>
      <c r="EE9" s="377"/>
      <c r="EF9" s="377"/>
      <c r="EG9" s="377"/>
      <c r="EH9" s="377"/>
      <c r="EI9" s="377"/>
      <c r="EJ9" s="377"/>
      <c r="EK9" s="377"/>
      <c r="EL9" s="377"/>
      <c r="EM9" s="377"/>
      <c r="EN9" s="377"/>
      <c r="EO9" s="377"/>
      <c r="EP9" s="377"/>
      <c r="EQ9" s="377"/>
      <c r="ER9" s="377"/>
      <c r="ES9" s="377"/>
      <c r="ET9" s="377"/>
      <c r="EU9" s="377"/>
      <c r="EV9" s="377"/>
      <c r="EW9" s="377"/>
      <c r="EX9" s="377"/>
      <c r="EY9" s="377"/>
      <c r="EZ9" s="377"/>
      <c r="FA9" s="377"/>
      <c r="FB9" s="377"/>
      <c r="FC9" s="377"/>
      <c r="FD9" s="377"/>
      <c r="FE9" s="377"/>
    </row>
    <row r="10" s="98" customFormat="1" ht="12.75" customHeight="1"/>
    <row r="11" spans="1:105" s="42" customFormat="1" ht="15">
      <c r="A11" s="378" t="s">
        <v>208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40"/>
      <c r="CI11" s="40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</row>
    <row r="12" spans="26:105" s="42" customFormat="1" ht="13.5" customHeight="1" thickBot="1">
      <c r="Z12" s="43"/>
      <c r="AA12" s="43"/>
      <c r="AB12" s="43"/>
      <c r="AC12" s="43"/>
      <c r="AJ12" s="300" t="s">
        <v>209</v>
      </c>
      <c r="AK12" s="300"/>
      <c r="AL12" s="300"/>
      <c r="AM12" s="300"/>
      <c r="AN12" s="300"/>
      <c r="AO12" s="300"/>
      <c r="AP12" s="300"/>
      <c r="AQ12" s="409" t="s">
        <v>85</v>
      </c>
      <c r="AR12" s="409"/>
      <c r="AS12" s="409"/>
      <c r="AT12" s="409"/>
      <c r="AU12" s="43"/>
      <c r="AV12" s="43" t="s">
        <v>86</v>
      </c>
      <c r="AW12" s="43"/>
      <c r="AX12" s="41"/>
      <c r="CH12" s="349" t="s">
        <v>8</v>
      </c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</row>
    <row r="13" spans="1:105" s="42" customFormat="1" ht="13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F13" s="45" t="s">
        <v>9</v>
      </c>
      <c r="CH13" s="403" t="s">
        <v>210</v>
      </c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5"/>
    </row>
    <row r="14" spans="1:105" s="42" customFormat="1" ht="13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F14" s="45" t="s">
        <v>11</v>
      </c>
      <c r="CH14" s="406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8"/>
    </row>
    <row r="15" spans="1:105" s="42" customFormat="1" ht="13.5" customHeight="1">
      <c r="A15" s="44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35" t="s">
        <v>107</v>
      </c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X15" s="44"/>
      <c r="BY15" s="44"/>
      <c r="BZ15" s="44"/>
      <c r="CA15" s="44"/>
      <c r="CB15" s="44"/>
      <c r="CC15" s="44"/>
      <c r="CD15" s="44"/>
      <c r="CF15" s="45" t="s">
        <v>15</v>
      </c>
      <c r="CH15" s="406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8"/>
    </row>
    <row r="16" spans="1:105" s="42" customFormat="1" ht="13.5" customHeight="1">
      <c r="A16" s="44" t="s">
        <v>17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F16" s="45" t="s">
        <v>18</v>
      </c>
      <c r="CH16" s="406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8"/>
    </row>
    <row r="17" spans="1:105" s="42" customFormat="1" ht="24.75" customHeight="1">
      <c r="A17" s="372" t="s">
        <v>139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44"/>
      <c r="BW17" s="44"/>
      <c r="BX17" s="44"/>
      <c r="BY17" s="44"/>
      <c r="BZ17" s="44"/>
      <c r="CA17" s="44"/>
      <c r="CB17" s="44"/>
      <c r="CC17" s="44"/>
      <c r="CD17" s="44"/>
      <c r="CF17" s="45" t="s">
        <v>141</v>
      </c>
      <c r="CH17" s="361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3"/>
    </row>
    <row r="18" spans="1:105" s="42" customFormat="1" ht="13.5" customHeight="1">
      <c r="A18" s="371" t="s">
        <v>26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F18" s="44"/>
      <c r="CH18" s="406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8"/>
    </row>
    <row r="19" spans="1:105" s="42" customFormat="1" ht="13.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99"/>
      <c r="BQ19" s="99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F19" s="45" t="s">
        <v>30</v>
      </c>
      <c r="CH19" s="406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8"/>
    </row>
    <row r="20" spans="1:105" s="42" customFormat="1" ht="13.5" customHeight="1" thickBot="1">
      <c r="A20" s="49" t="s">
        <v>31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F20" s="45" t="s">
        <v>32</v>
      </c>
      <c r="CH20" s="318" t="s">
        <v>211</v>
      </c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21"/>
    </row>
    <row r="21" spans="1:105" s="42" customFormat="1" ht="13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AB21" s="49"/>
      <c r="AC21" s="49"/>
      <c r="AD21" s="49"/>
      <c r="AE21" s="49"/>
      <c r="AF21" s="50"/>
      <c r="AQ21" s="50"/>
      <c r="AR21" s="50"/>
      <c r="AS21" s="50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F21" s="45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</row>
    <row r="22" spans="1:161" s="42" customFormat="1" ht="13.5" customHeight="1">
      <c r="A22" s="367" t="s">
        <v>212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</row>
    <row r="23" spans="1:161" s="94" customFormat="1" ht="12">
      <c r="A23" s="352" t="s">
        <v>145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4"/>
      <c r="AS23" s="374" t="s">
        <v>213</v>
      </c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82" t="s">
        <v>214</v>
      </c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82" t="s">
        <v>215</v>
      </c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 t="s">
        <v>216</v>
      </c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4" t="s">
        <v>65</v>
      </c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6"/>
      <c r="EL23" s="374" t="s">
        <v>217</v>
      </c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</row>
    <row r="24" spans="1:161" s="94" customFormat="1" ht="12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7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7"/>
      <c r="DS24" s="388"/>
      <c r="DT24" s="388"/>
      <c r="DU24" s="388"/>
      <c r="DV24" s="388"/>
      <c r="DW24" s="388"/>
      <c r="DX24" s="388"/>
      <c r="DY24" s="388"/>
      <c r="DZ24" s="388"/>
      <c r="EA24" s="388"/>
      <c r="EB24" s="388"/>
      <c r="EC24" s="388"/>
      <c r="ED24" s="388"/>
      <c r="EE24" s="388"/>
      <c r="EF24" s="388"/>
      <c r="EG24" s="388"/>
      <c r="EH24" s="388"/>
      <c r="EI24" s="388"/>
      <c r="EJ24" s="388"/>
      <c r="EK24" s="389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</row>
    <row r="25" spans="1:161" s="94" customFormat="1" ht="12.75" thickBot="1">
      <c r="A25" s="358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60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7"/>
      <c r="DS25" s="388"/>
      <c r="DT25" s="388"/>
      <c r="DU25" s="388"/>
      <c r="DV25" s="388"/>
      <c r="DW25" s="388"/>
      <c r="DX25" s="388"/>
      <c r="DY25" s="388"/>
      <c r="DZ25" s="388"/>
      <c r="EA25" s="388"/>
      <c r="EB25" s="388"/>
      <c r="EC25" s="388"/>
      <c r="ED25" s="388"/>
      <c r="EE25" s="388"/>
      <c r="EF25" s="388"/>
      <c r="EG25" s="388"/>
      <c r="EH25" s="388"/>
      <c r="EI25" s="388"/>
      <c r="EJ25" s="388"/>
      <c r="EK25" s="389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</row>
    <row r="26" spans="1:161" s="94" customFormat="1" ht="13.5">
      <c r="A26" s="100"/>
      <c r="B26" s="309" t="s">
        <v>218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10" t="s">
        <v>12</v>
      </c>
      <c r="AL26" s="310"/>
      <c r="AM26" s="310"/>
      <c r="AN26" s="48" t="s">
        <v>257</v>
      </c>
      <c r="AO26" s="48"/>
      <c r="AP26" s="48"/>
      <c r="AQ26" s="102"/>
      <c r="AR26" s="101"/>
      <c r="AS26" s="376">
        <v>297272</v>
      </c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5" t="s">
        <v>60</v>
      </c>
      <c r="BM26" s="366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79" t="s">
        <v>61</v>
      </c>
      <c r="CE26" s="380"/>
      <c r="CF26" s="369">
        <v>93200</v>
      </c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70"/>
      <c r="CY26" s="368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70"/>
      <c r="DR26" s="368">
        <v>-336435</v>
      </c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70"/>
      <c r="EL26" s="368">
        <v>54037</v>
      </c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92"/>
    </row>
    <row r="27" spans="1:161" s="94" customFormat="1" ht="3" customHeight="1">
      <c r="A27" s="10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104"/>
      <c r="AB27" s="105"/>
      <c r="AC27" s="105"/>
      <c r="AD27" s="105"/>
      <c r="AE27" s="104"/>
      <c r="AF27" s="104"/>
      <c r="AG27" s="104"/>
      <c r="AH27" s="104"/>
      <c r="AI27" s="104"/>
      <c r="AJ27" s="104"/>
      <c r="AK27" s="46"/>
      <c r="AL27" s="93"/>
      <c r="AM27" s="93"/>
      <c r="AN27" s="93"/>
      <c r="AO27" s="106"/>
      <c r="AP27" s="106"/>
      <c r="AQ27" s="106"/>
      <c r="AR27" s="46"/>
      <c r="AS27" s="312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107"/>
      <c r="BM27" s="105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46"/>
      <c r="CE27" s="108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6"/>
      <c r="CY27" s="304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6"/>
      <c r="DR27" s="304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6"/>
      <c r="EL27" s="304"/>
      <c r="EM27" s="305"/>
      <c r="EN27" s="305"/>
      <c r="EO27" s="305"/>
      <c r="EP27" s="305"/>
      <c r="EQ27" s="305"/>
      <c r="ER27" s="305"/>
      <c r="ES27" s="305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8"/>
    </row>
    <row r="28" spans="1:161" s="94" customFormat="1" ht="13.5">
      <c r="A28" s="10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Q28" s="46" t="s">
        <v>219</v>
      </c>
      <c r="R28" s="46"/>
      <c r="S28" s="46"/>
      <c r="T28" s="46"/>
      <c r="U28" s="46"/>
      <c r="V28" s="46"/>
      <c r="W28" s="373" t="s">
        <v>6</v>
      </c>
      <c r="X28" s="373"/>
      <c r="Y28" s="373"/>
      <c r="Z28" s="46" t="s">
        <v>258</v>
      </c>
      <c r="AA28" s="46"/>
      <c r="AB28" s="46"/>
      <c r="AC28" s="49"/>
      <c r="AD28" s="49"/>
      <c r="AE28" s="49"/>
      <c r="AF28" s="49"/>
      <c r="AG28" s="49"/>
      <c r="AH28" s="49"/>
      <c r="AI28" s="49"/>
      <c r="AJ28" s="49"/>
      <c r="AK28" s="110"/>
      <c r="AL28" s="110"/>
      <c r="AM28" s="110"/>
      <c r="AN28" s="110"/>
      <c r="AO28" s="110"/>
      <c r="AP28" s="110"/>
      <c r="AQ28" s="110"/>
      <c r="AR28" s="110"/>
      <c r="AS28" s="393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0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81"/>
    </row>
    <row r="29" spans="1:161" s="94" customFormat="1" ht="18" customHeight="1">
      <c r="A29" s="103"/>
      <c r="B29" s="335" t="s">
        <v>220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24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5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  <c r="DN29" s="322"/>
      <c r="DO29" s="322"/>
      <c r="DP29" s="322"/>
      <c r="DQ29" s="322"/>
      <c r="DR29" s="322"/>
      <c r="DS29" s="322"/>
      <c r="DT29" s="322"/>
      <c r="DU29" s="322"/>
      <c r="DV29" s="322"/>
      <c r="DW29" s="322"/>
      <c r="DX29" s="322"/>
      <c r="DY29" s="322"/>
      <c r="DZ29" s="322"/>
      <c r="EA29" s="322"/>
      <c r="EB29" s="322"/>
      <c r="EC29" s="322"/>
      <c r="ED29" s="322"/>
      <c r="EE29" s="322"/>
      <c r="EF29" s="322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3"/>
    </row>
    <row r="30" spans="1:161" s="94" customFormat="1" ht="12">
      <c r="A30" s="100"/>
      <c r="B30" s="344" t="s">
        <v>151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5" t="s">
        <v>221</v>
      </c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6"/>
      <c r="BL30" s="347" t="s">
        <v>221</v>
      </c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6"/>
      <c r="CF30" s="347" t="s">
        <v>221</v>
      </c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6"/>
      <c r="CY30" s="347" t="s">
        <v>221</v>
      </c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6"/>
      <c r="DR30" s="347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6"/>
      <c r="EL30" s="347"/>
      <c r="EM30" s="341"/>
      <c r="EN30" s="341"/>
      <c r="EO30" s="341"/>
      <c r="EP30" s="341"/>
      <c r="EQ30" s="341"/>
      <c r="ER30" s="341"/>
      <c r="ES30" s="341"/>
      <c r="ET30" s="341"/>
      <c r="EU30" s="341"/>
      <c r="EV30" s="341"/>
      <c r="EW30" s="341"/>
      <c r="EX30" s="341"/>
      <c r="EY30" s="341"/>
      <c r="EZ30" s="341"/>
      <c r="FA30" s="341"/>
      <c r="FB30" s="341"/>
      <c r="FC30" s="341"/>
      <c r="FD30" s="341"/>
      <c r="FE30" s="350"/>
    </row>
    <row r="31" spans="1:161" s="94" customFormat="1" ht="12">
      <c r="A31" s="103"/>
      <c r="B31" s="351" t="s">
        <v>222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12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6"/>
      <c r="BL31" s="304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6"/>
      <c r="CF31" s="304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6"/>
      <c r="CY31" s="304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6"/>
      <c r="DR31" s="304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6"/>
      <c r="EL31" s="304"/>
      <c r="EM31" s="305"/>
      <c r="EN31" s="305"/>
      <c r="EO31" s="305"/>
      <c r="EP31" s="305"/>
      <c r="EQ31" s="305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5"/>
      <c r="FD31" s="305"/>
      <c r="FE31" s="308"/>
    </row>
    <row r="32" spans="1:161" s="94" customFormat="1" ht="12">
      <c r="A32" s="103"/>
      <c r="B32" s="330" t="s">
        <v>223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24" t="s">
        <v>221</v>
      </c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5"/>
      <c r="BL32" s="322" t="s">
        <v>221</v>
      </c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 t="s">
        <v>221</v>
      </c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2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2"/>
      <c r="EE32" s="322"/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2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3"/>
    </row>
    <row r="33" spans="1:161" s="94" customFormat="1" ht="24" customHeight="1">
      <c r="A33" s="103"/>
      <c r="B33" s="333" t="s">
        <v>224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24" t="s">
        <v>221</v>
      </c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5"/>
      <c r="BL33" s="322" t="s">
        <v>221</v>
      </c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 t="s">
        <v>221</v>
      </c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23"/>
    </row>
    <row r="34" spans="1:161" s="94" customFormat="1" ht="12">
      <c r="A34" s="111"/>
      <c r="B34" s="330" t="s">
        <v>225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24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5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 t="s">
        <v>221</v>
      </c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 t="s">
        <v>221</v>
      </c>
      <c r="DS34" s="322"/>
      <c r="DT34" s="322"/>
      <c r="DU34" s="322"/>
      <c r="DV34" s="322"/>
      <c r="DW34" s="322"/>
      <c r="DX34" s="322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322"/>
      <c r="EP34" s="322"/>
      <c r="EQ34" s="322"/>
      <c r="ER34" s="322"/>
      <c r="ES34" s="322"/>
      <c r="ET34" s="322"/>
      <c r="EU34" s="322"/>
      <c r="EV34" s="322"/>
      <c r="EW34" s="322"/>
      <c r="EX34" s="322"/>
      <c r="EY34" s="322"/>
      <c r="EZ34" s="322"/>
      <c r="FA34" s="322"/>
      <c r="FB34" s="322"/>
      <c r="FC34" s="322"/>
      <c r="FD34" s="322"/>
      <c r="FE34" s="323"/>
    </row>
    <row r="35" spans="1:161" s="94" customFormat="1" ht="12">
      <c r="A35" s="111"/>
      <c r="B35" s="330" t="s">
        <v>226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24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5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 t="s">
        <v>221</v>
      </c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 t="s">
        <v>221</v>
      </c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3"/>
    </row>
    <row r="36" spans="1:161" s="94" customFormat="1" ht="12" customHeight="1" thickBot="1">
      <c r="A36" s="111"/>
      <c r="B36" s="398" t="s">
        <v>227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18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20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19"/>
      <c r="DP36" s="319"/>
      <c r="DQ36" s="319"/>
      <c r="DR36" s="319"/>
      <c r="DS36" s="319"/>
      <c r="DT36" s="319"/>
      <c r="DU36" s="319"/>
      <c r="DV36" s="319"/>
      <c r="DW36" s="319"/>
      <c r="DX36" s="319"/>
      <c r="DY36" s="319"/>
      <c r="DZ36" s="319"/>
      <c r="EA36" s="319"/>
      <c r="EB36" s="319"/>
      <c r="EC36" s="319"/>
      <c r="ED36" s="319"/>
      <c r="EE36" s="319"/>
      <c r="EF36" s="319"/>
      <c r="EG36" s="319"/>
      <c r="EH36" s="319"/>
      <c r="EI36" s="319"/>
      <c r="EJ36" s="319"/>
      <c r="EK36" s="319"/>
      <c r="EL36" s="319"/>
      <c r="EM36" s="319"/>
      <c r="EN36" s="319"/>
      <c r="EO36" s="319"/>
      <c r="EP36" s="319"/>
      <c r="EQ36" s="319"/>
      <c r="ER36" s="319"/>
      <c r="ES36" s="319"/>
      <c r="ET36" s="319"/>
      <c r="EU36" s="319"/>
      <c r="EV36" s="319"/>
      <c r="EW36" s="319"/>
      <c r="EX36" s="319"/>
      <c r="EY36" s="319"/>
      <c r="EZ36" s="319"/>
      <c r="FA36" s="319"/>
      <c r="FB36" s="319"/>
      <c r="FC36" s="319"/>
      <c r="FD36" s="319"/>
      <c r="FE36" s="321"/>
    </row>
    <row r="37" spans="1:161" s="94" customFormat="1" ht="12">
      <c r="A37" s="112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113" t="s">
        <v>228</v>
      </c>
    </row>
    <row r="38" spans="1:161" s="94" customFormat="1" ht="6" customHeight="1">
      <c r="A38" s="104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113"/>
    </row>
    <row r="39" spans="1:161" s="94" customFormat="1" ht="12">
      <c r="A39" s="352" t="s">
        <v>145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4"/>
      <c r="AS39" s="374" t="s">
        <v>213</v>
      </c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82" t="s">
        <v>214</v>
      </c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82" t="s">
        <v>229</v>
      </c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 t="s">
        <v>64</v>
      </c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4" t="s">
        <v>65</v>
      </c>
      <c r="DS39" s="385"/>
      <c r="DT39" s="385"/>
      <c r="DU39" s="385"/>
      <c r="DV39" s="385"/>
      <c r="DW39" s="385"/>
      <c r="DX39" s="385"/>
      <c r="DY39" s="385"/>
      <c r="DZ39" s="385"/>
      <c r="EA39" s="385"/>
      <c r="EB39" s="385"/>
      <c r="EC39" s="385"/>
      <c r="ED39" s="385"/>
      <c r="EE39" s="385"/>
      <c r="EF39" s="385"/>
      <c r="EG39" s="385"/>
      <c r="EH39" s="385"/>
      <c r="EI39" s="385"/>
      <c r="EJ39" s="385"/>
      <c r="EK39" s="386"/>
      <c r="EL39" s="374" t="s">
        <v>217</v>
      </c>
      <c r="EM39" s="374"/>
      <c r="EN39" s="374"/>
      <c r="EO39" s="374"/>
      <c r="EP39" s="374"/>
      <c r="EQ39" s="374"/>
      <c r="ER39" s="374"/>
      <c r="ES39" s="374"/>
      <c r="ET39" s="374"/>
      <c r="EU39" s="374"/>
      <c r="EV39" s="374"/>
      <c r="EW39" s="374"/>
      <c r="EX39" s="374"/>
      <c r="EY39" s="374"/>
      <c r="EZ39" s="374"/>
      <c r="FA39" s="374"/>
      <c r="FB39" s="374"/>
      <c r="FC39" s="374"/>
      <c r="FD39" s="374"/>
      <c r="FE39" s="374"/>
    </row>
    <row r="40" spans="1:161" s="94" customFormat="1" ht="12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7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7"/>
      <c r="DS40" s="388"/>
      <c r="DT40" s="388"/>
      <c r="DU40" s="388"/>
      <c r="DV40" s="388"/>
      <c r="DW40" s="388"/>
      <c r="DX40" s="388"/>
      <c r="DY40" s="388"/>
      <c r="DZ40" s="388"/>
      <c r="EA40" s="388"/>
      <c r="EB40" s="388"/>
      <c r="EC40" s="388"/>
      <c r="ED40" s="388"/>
      <c r="EE40" s="388"/>
      <c r="EF40" s="388"/>
      <c r="EG40" s="388"/>
      <c r="EH40" s="388"/>
      <c r="EI40" s="388"/>
      <c r="EJ40" s="388"/>
      <c r="EK40" s="389"/>
      <c r="EL40" s="374"/>
      <c r="EM40" s="374"/>
      <c r="EN40" s="374"/>
      <c r="EO40" s="374"/>
      <c r="EP40" s="374"/>
      <c r="EQ40" s="374"/>
      <c r="ER40" s="374"/>
      <c r="ES40" s="374"/>
      <c r="ET40" s="374"/>
      <c r="EU40" s="374"/>
      <c r="EV40" s="374"/>
      <c r="EW40" s="374"/>
      <c r="EX40" s="374"/>
      <c r="EY40" s="374"/>
      <c r="EZ40" s="374"/>
      <c r="FA40" s="374"/>
      <c r="FB40" s="374"/>
      <c r="FC40" s="374"/>
      <c r="FD40" s="374"/>
      <c r="FE40" s="374"/>
    </row>
    <row r="41" spans="1:161" s="94" customFormat="1" ht="12.75" thickBot="1">
      <c r="A41" s="358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60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7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9"/>
      <c r="EL41" s="375"/>
      <c r="EM41" s="375"/>
      <c r="EN41" s="375"/>
      <c r="EO41" s="375"/>
      <c r="EP41" s="375"/>
      <c r="EQ41" s="375"/>
      <c r="ER41" s="375"/>
      <c r="ES41" s="375"/>
      <c r="ET41" s="375"/>
      <c r="EU41" s="375"/>
      <c r="EV41" s="375"/>
      <c r="EW41" s="375"/>
      <c r="EX41" s="375"/>
      <c r="EY41" s="375"/>
      <c r="EZ41" s="375"/>
      <c r="FA41" s="375"/>
      <c r="FB41" s="375"/>
      <c r="FC41" s="375"/>
      <c r="FD41" s="375"/>
      <c r="FE41" s="375"/>
    </row>
    <row r="42" spans="1:161" s="94" customFormat="1" ht="12">
      <c r="A42" s="111"/>
      <c r="B42" s="317" t="s">
        <v>230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401" t="s">
        <v>60</v>
      </c>
      <c r="AT42" s="396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0" t="s">
        <v>61</v>
      </c>
      <c r="BK42" s="391"/>
      <c r="BL42" s="399"/>
      <c r="BM42" s="394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400"/>
      <c r="CF42" s="395" t="s">
        <v>60</v>
      </c>
      <c r="CG42" s="396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4"/>
      <c r="CT42" s="394"/>
      <c r="CU42" s="394"/>
      <c r="CV42" s="394"/>
      <c r="CW42" s="390" t="s">
        <v>61</v>
      </c>
      <c r="CX42" s="391"/>
      <c r="CY42" s="395" t="s">
        <v>60</v>
      </c>
      <c r="CZ42" s="396"/>
      <c r="DA42" s="394"/>
      <c r="DB42" s="394"/>
      <c r="DC42" s="394"/>
      <c r="DD42" s="394"/>
      <c r="DE42" s="394"/>
      <c r="DF42" s="394"/>
      <c r="DG42" s="394"/>
      <c r="DH42" s="394"/>
      <c r="DI42" s="394"/>
      <c r="DJ42" s="394"/>
      <c r="DK42" s="394"/>
      <c r="DL42" s="394"/>
      <c r="DM42" s="394"/>
      <c r="DN42" s="394"/>
      <c r="DO42" s="394"/>
      <c r="DP42" s="390" t="s">
        <v>61</v>
      </c>
      <c r="DQ42" s="391"/>
      <c r="DR42" s="395" t="s">
        <v>60</v>
      </c>
      <c r="DS42" s="396"/>
      <c r="DT42" s="394">
        <v>29055</v>
      </c>
      <c r="DU42" s="394"/>
      <c r="DV42" s="394"/>
      <c r="DW42" s="394"/>
      <c r="DX42" s="394"/>
      <c r="DY42" s="394"/>
      <c r="DZ42" s="394"/>
      <c r="EA42" s="394"/>
      <c r="EB42" s="394"/>
      <c r="EC42" s="394"/>
      <c r="ED42" s="394"/>
      <c r="EE42" s="394"/>
      <c r="EF42" s="394"/>
      <c r="EG42" s="394"/>
      <c r="EH42" s="394"/>
      <c r="EI42" s="394"/>
      <c r="EJ42" s="390" t="s">
        <v>61</v>
      </c>
      <c r="EK42" s="391"/>
      <c r="EL42" s="395" t="s">
        <v>60</v>
      </c>
      <c r="EM42" s="396"/>
      <c r="EN42" s="394">
        <v>29055</v>
      </c>
      <c r="EO42" s="394"/>
      <c r="EP42" s="394"/>
      <c r="EQ42" s="394"/>
      <c r="ER42" s="394"/>
      <c r="ES42" s="394"/>
      <c r="ET42" s="394"/>
      <c r="EU42" s="394"/>
      <c r="EV42" s="394"/>
      <c r="EW42" s="394"/>
      <c r="EX42" s="394"/>
      <c r="EY42" s="394"/>
      <c r="EZ42" s="394"/>
      <c r="FA42" s="394"/>
      <c r="FB42" s="394"/>
      <c r="FC42" s="394"/>
      <c r="FD42" s="390" t="s">
        <v>61</v>
      </c>
      <c r="FE42" s="397"/>
    </row>
    <row r="43" spans="1:161" s="94" customFormat="1" ht="12">
      <c r="A43" s="100"/>
      <c r="B43" s="344" t="s">
        <v>151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5" t="s">
        <v>221</v>
      </c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6"/>
      <c r="BL43" s="347" t="s">
        <v>221</v>
      </c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6"/>
      <c r="CF43" s="347" t="s">
        <v>221</v>
      </c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6"/>
      <c r="CY43" s="347" t="s">
        <v>221</v>
      </c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6"/>
      <c r="DR43" s="337" t="s">
        <v>60</v>
      </c>
      <c r="DS43" s="338"/>
      <c r="DT43" s="341">
        <v>29055</v>
      </c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09" t="s">
        <v>61</v>
      </c>
      <c r="EK43" s="334"/>
      <c r="EL43" s="337" t="s">
        <v>60</v>
      </c>
      <c r="EM43" s="338"/>
      <c r="EN43" s="341">
        <v>29055</v>
      </c>
      <c r="EO43" s="341"/>
      <c r="EP43" s="341"/>
      <c r="EQ43" s="341"/>
      <c r="ER43" s="341"/>
      <c r="ES43" s="341"/>
      <c r="ET43" s="341"/>
      <c r="EU43" s="341"/>
      <c r="EV43" s="341"/>
      <c r="EW43" s="341"/>
      <c r="EX43" s="341"/>
      <c r="EY43" s="341"/>
      <c r="EZ43" s="341"/>
      <c r="FA43" s="341"/>
      <c r="FB43" s="341"/>
      <c r="FC43" s="341"/>
      <c r="FD43" s="309" t="s">
        <v>61</v>
      </c>
      <c r="FE43" s="342"/>
    </row>
    <row r="44" spans="1:161" s="94" customFormat="1" ht="12">
      <c r="A44" s="103"/>
      <c r="B44" s="351" t="s">
        <v>231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12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6"/>
      <c r="BL44" s="304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6"/>
      <c r="CF44" s="304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6"/>
      <c r="CY44" s="304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6"/>
      <c r="DR44" s="339"/>
      <c r="DS44" s="340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35"/>
      <c r="EK44" s="336"/>
      <c r="EL44" s="339"/>
      <c r="EM44" s="340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35"/>
      <c r="FE44" s="343"/>
    </row>
    <row r="45" spans="1:161" s="94" customFormat="1" ht="12">
      <c r="A45" s="103"/>
      <c r="B45" s="330" t="s">
        <v>223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24" t="s">
        <v>221</v>
      </c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5"/>
      <c r="BL45" s="322" t="s">
        <v>221</v>
      </c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6" t="s">
        <v>60</v>
      </c>
      <c r="CG45" s="327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17" t="s">
        <v>61</v>
      </c>
      <c r="CX45" s="331"/>
      <c r="CY45" s="322" t="s">
        <v>221</v>
      </c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6" t="s">
        <v>60</v>
      </c>
      <c r="DS45" s="327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17" t="s">
        <v>61</v>
      </c>
      <c r="EK45" s="331"/>
      <c r="EL45" s="326" t="s">
        <v>60</v>
      </c>
      <c r="EM45" s="327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17" t="s">
        <v>61</v>
      </c>
      <c r="FE45" s="329"/>
    </row>
    <row r="46" spans="1:161" s="94" customFormat="1" ht="24" customHeight="1">
      <c r="A46" s="103"/>
      <c r="B46" s="333" t="s">
        <v>232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24" t="s">
        <v>221</v>
      </c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5"/>
      <c r="BL46" s="322" t="s">
        <v>221</v>
      </c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6" t="s">
        <v>60</v>
      </c>
      <c r="CG46" s="327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17" t="s">
        <v>61</v>
      </c>
      <c r="CX46" s="331"/>
      <c r="CY46" s="322" t="s">
        <v>221</v>
      </c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6" t="s">
        <v>60</v>
      </c>
      <c r="DS46" s="327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17" t="s">
        <v>61</v>
      </c>
      <c r="EK46" s="331"/>
      <c r="EL46" s="326" t="s">
        <v>60</v>
      </c>
      <c r="EM46" s="327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  <c r="FA46" s="328"/>
      <c r="FB46" s="328"/>
      <c r="FC46" s="328"/>
      <c r="FD46" s="317" t="s">
        <v>61</v>
      </c>
      <c r="FE46" s="329"/>
    </row>
    <row r="47" spans="1:161" s="94" customFormat="1" ht="12">
      <c r="A47" s="111"/>
      <c r="B47" s="330" t="s">
        <v>233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2" t="s">
        <v>60</v>
      </c>
      <c r="AT47" s="327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17" t="s">
        <v>61</v>
      </c>
      <c r="BK47" s="331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 t="s">
        <v>221</v>
      </c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6" t="s">
        <v>60</v>
      </c>
      <c r="EM47" s="327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  <c r="FA47" s="328"/>
      <c r="FB47" s="328"/>
      <c r="FC47" s="328"/>
      <c r="FD47" s="317" t="s">
        <v>61</v>
      </c>
      <c r="FE47" s="329"/>
    </row>
    <row r="48" spans="1:161" s="94" customFormat="1" ht="12">
      <c r="A48" s="111"/>
      <c r="B48" s="330" t="s">
        <v>234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2" t="s">
        <v>60</v>
      </c>
      <c r="AT48" s="327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17" t="s">
        <v>61</v>
      </c>
      <c r="BK48" s="331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 t="s">
        <v>221</v>
      </c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2"/>
      <c r="DY48" s="322"/>
      <c r="DZ48" s="322"/>
      <c r="EA48" s="322"/>
      <c r="EB48" s="322"/>
      <c r="EC48" s="322"/>
      <c r="ED48" s="322"/>
      <c r="EE48" s="322"/>
      <c r="EF48" s="322"/>
      <c r="EG48" s="322"/>
      <c r="EH48" s="322"/>
      <c r="EI48" s="322"/>
      <c r="EJ48" s="322"/>
      <c r="EK48" s="322"/>
      <c r="EL48" s="326" t="s">
        <v>60</v>
      </c>
      <c r="EM48" s="327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  <c r="FA48" s="328"/>
      <c r="FB48" s="328"/>
      <c r="FC48" s="328"/>
      <c r="FD48" s="317" t="s">
        <v>61</v>
      </c>
      <c r="FE48" s="329"/>
    </row>
    <row r="49" spans="1:161" s="94" customFormat="1" ht="12">
      <c r="A49" s="111"/>
      <c r="B49" s="330" t="s">
        <v>227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24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5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  <c r="DB49" s="322"/>
      <c r="DC49" s="322"/>
      <c r="DD49" s="322"/>
      <c r="DE49" s="322"/>
      <c r="DF49" s="322"/>
      <c r="DG49" s="322"/>
      <c r="DH49" s="322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22"/>
      <c r="DV49" s="322"/>
      <c r="DW49" s="322"/>
      <c r="DX49" s="322"/>
      <c r="DY49" s="322"/>
      <c r="DZ49" s="322"/>
      <c r="EA49" s="322"/>
      <c r="EB49" s="322"/>
      <c r="EC49" s="322"/>
      <c r="ED49" s="322"/>
      <c r="EE49" s="322"/>
      <c r="EF49" s="322"/>
      <c r="EG49" s="322"/>
      <c r="EH49" s="322"/>
      <c r="EI49" s="322"/>
      <c r="EJ49" s="322"/>
      <c r="EK49" s="322"/>
      <c r="EL49" s="326" t="s">
        <v>60</v>
      </c>
      <c r="EM49" s="327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8"/>
      <c r="FC49" s="328"/>
      <c r="FD49" s="317" t="s">
        <v>61</v>
      </c>
      <c r="FE49" s="329"/>
    </row>
    <row r="50" spans="1:161" s="94" customFormat="1" ht="12">
      <c r="A50" s="111"/>
      <c r="B50" s="330" t="s">
        <v>235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24" t="s">
        <v>221</v>
      </c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5"/>
      <c r="BL50" s="322" t="s">
        <v>221</v>
      </c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 t="s">
        <v>221</v>
      </c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 t="s">
        <v>221</v>
      </c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  <c r="DN50" s="322"/>
      <c r="DO50" s="322"/>
      <c r="DP50" s="322"/>
      <c r="DQ50" s="322"/>
      <c r="DR50" s="326" t="s">
        <v>60</v>
      </c>
      <c r="DS50" s="327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17" t="s">
        <v>61</v>
      </c>
      <c r="EK50" s="331"/>
      <c r="EL50" s="326" t="s">
        <v>60</v>
      </c>
      <c r="EM50" s="327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17" t="s">
        <v>61</v>
      </c>
      <c r="FE50" s="329"/>
    </row>
    <row r="51" spans="1:161" s="94" customFormat="1" ht="12">
      <c r="A51" s="111"/>
      <c r="B51" s="317" t="s">
        <v>236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24" t="s">
        <v>221</v>
      </c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5"/>
      <c r="BL51" s="322" t="s">
        <v>221</v>
      </c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A51" s="322"/>
      <c r="EB51" s="322"/>
      <c r="EC51" s="322"/>
      <c r="ED51" s="322"/>
      <c r="EE51" s="322"/>
      <c r="EF51" s="322"/>
      <c r="EG51" s="322"/>
      <c r="EH51" s="322"/>
      <c r="EI51" s="322"/>
      <c r="EJ51" s="322"/>
      <c r="EK51" s="322"/>
      <c r="EL51" s="322" t="s">
        <v>221</v>
      </c>
      <c r="EM51" s="322"/>
      <c r="EN51" s="322"/>
      <c r="EO51" s="322"/>
      <c r="EP51" s="322"/>
      <c r="EQ51" s="322"/>
      <c r="ER51" s="322"/>
      <c r="ES51" s="322"/>
      <c r="ET51" s="322"/>
      <c r="EU51" s="322"/>
      <c r="EV51" s="322"/>
      <c r="EW51" s="322"/>
      <c r="EX51" s="322"/>
      <c r="EY51" s="322"/>
      <c r="EZ51" s="322"/>
      <c r="FA51" s="322"/>
      <c r="FB51" s="322"/>
      <c r="FC51" s="322"/>
      <c r="FD51" s="322"/>
      <c r="FE51" s="323"/>
    </row>
    <row r="52" spans="1:161" s="94" customFormat="1" ht="12">
      <c r="A52" s="111"/>
      <c r="B52" s="317" t="s">
        <v>237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24" t="s">
        <v>221</v>
      </c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5"/>
      <c r="BL52" s="322" t="s">
        <v>221</v>
      </c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 t="s">
        <v>221</v>
      </c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2"/>
      <c r="DH52" s="322"/>
      <c r="DI52" s="322"/>
      <c r="DJ52" s="322"/>
      <c r="DK52" s="322"/>
      <c r="DL52" s="322"/>
      <c r="DM52" s="322"/>
      <c r="DN52" s="322"/>
      <c r="DO52" s="322"/>
      <c r="DP52" s="322"/>
      <c r="DQ52" s="322"/>
      <c r="DR52" s="322"/>
      <c r="DS52" s="322"/>
      <c r="DT52" s="322"/>
      <c r="DU52" s="322"/>
      <c r="DV52" s="322"/>
      <c r="DW52" s="322"/>
      <c r="DX52" s="322"/>
      <c r="DY52" s="322"/>
      <c r="DZ52" s="322"/>
      <c r="EA52" s="322"/>
      <c r="EB52" s="322"/>
      <c r="EC52" s="322"/>
      <c r="ED52" s="322"/>
      <c r="EE52" s="322"/>
      <c r="EF52" s="322"/>
      <c r="EG52" s="322"/>
      <c r="EH52" s="322"/>
      <c r="EI52" s="322"/>
      <c r="EJ52" s="322"/>
      <c r="EK52" s="322"/>
      <c r="EL52" s="322" t="s">
        <v>221</v>
      </c>
      <c r="EM52" s="322"/>
      <c r="EN52" s="322"/>
      <c r="EO52" s="322"/>
      <c r="EP52" s="322"/>
      <c r="EQ52" s="322"/>
      <c r="ER52" s="322"/>
      <c r="ES52" s="322"/>
      <c r="ET52" s="322"/>
      <c r="EU52" s="322"/>
      <c r="EV52" s="322"/>
      <c r="EW52" s="322"/>
      <c r="EX52" s="322"/>
      <c r="EY52" s="322"/>
      <c r="EZ52" s="322"/>
      <c r="FA52" s="322"/>
      <c r="FB52" s="322"/>
      <c r="FC52" s="322"/>
      <c r="FD52" s="322"/>
      <c r="FE52" s="323"/>
    </row>
    <row r="53" spans="1:161" s="94" customFormat="1" ht="13.5">
      <c r="A53" s="100"/>
      <c r="B53" s="309" t="s">
        <v>238</v>
      </c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10" t="s">
        <v>6</v>
      </c>
      <c r="AL53" s="310"/>
      <c r="AM53" s="310"/>
      <c r="AN53" s="48" t="s">
        <v>258</v>
      </c>
      <c r="AO53" s="48"/>
      <c r="AP53" s="48"/>
      <c r="AQ53" s="102"/>
      <c r="AR53" s="101"/>
      <c r="AS53" s="311">
        <v>297272</v>
      </c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3"/>
      <c r="BL53" s="313" t="s">
        <v>60</v>
      </c>
      <c r="BM53" s="314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15" t="s">
        <v>61</v>
      </c>
      <c r="CE53" s="316"/>
      <c r="CF53" s="301">
        <v>93200</v>
      </c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3"/>
      <c r="CY53" s="301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3"/>
      <c r="DR53" s="301">
        <v>-365490</v>
      </c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3"/>
      <c r="EL53" s="301">
        <v>24982</v>
      </c>
      <c r="EM53" s="30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7"/>
    </row>
    <row r="54" spans="1:161" s="94" customFormat="1" ht="3" customHeight="1">
      <c r="A54" s="103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104"/>
      <c r="AB54" s="105"/>
      <c r="AC54" s="105"/>
      <c r="AD54" s="105"/>
      <c r="AE54" s="104"/>
      <c r="AF54" s="104"/>
      <c r="AG54" s="104"/>
      <c r="AH54" s="104"/>
      <c r="AI54" s="104"/>
      <c r="AJ54" s="104"/>
      <c r="AK54" s="46"/>
      <c r="AL54" s="93"/>
      <c r="AM54" s="93"/>
      <c r="AN54" s="93"/>
      <c r="AO54" s="106"/>
      <c r="AP54" s="106"/>
      <c r="AQ54" s="106"/>
      <c r="AR54" s="46"/>
      <c r="AS54" s="312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6"/>
      <c r="BL54" s="107"/>
      <c r="BM54" s="105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46"/>
      <c r="CE54" s="108"/>
      <c r="CF54" s="304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6"/>
      <c r="CY54" s="304"/>
      <c r="CZ54" s="305"/>
      <c r="DA54" s="305"/>
      <c r="DB54" s="305"/>
      <c r="DC54" s="305"/>
      <c r="DD54" s="305"/>
      <c r="DE54" s="305"/>
      <c r="DF54" s="305"/>
      <c r="DG54" s="305"/>
      <c r="DH54" s="305"/>
      <c r="DI54" s="305"/>
      <c r="DJ54" s="305"/>
      <c r="DK54" s="305"/>
      <c r="DL54" s="305"/>
      <c r="DM54" s="305"/>
      <c r="DN54" s="305"/>
      <c r="DO54" s="305"/>
      <c r="DP54" s="305"/>
      <c r="DQ54" s="306"/>
      <c r="DR54" s="304"/>
      <c r="DS54" s="305"/>
      <c r="DT54" s="305"/>
      <c r="DU54" s="305"/>
      <c r="DV54" s="305"/>
      <c r="DW54" s="305"/>
      <c r="DX54" s="305"/>
      <c r="DY54" s="305"/>
      <c r="DZ54" s="305"/>
      <c r="EA54" s="305"/>
      <c r="EB54" s="305"/>
      <c r="EC54" s="305"/>
      <c r="ED54" s="305"/>
      <c r="EE54" s="305"/>
      <c r="EF54" s="305"/>
      <c r="EG54" s="305"/>
      <c r="EH54" s="305"/>
      <c r="EI54" s="305"/>
      <c r="EJ54" s="305"/>
      <c r="EK54" s="306"/>
      <c r="EL54" s="304"/>
      <c r="EM54" s="305"/>
      <c r="EN54" s="305"/>
      <c r="EO54" s="305"/>
      <c r="EP54" s="305"/>
      <c r="EQ54" s="305"/>
      <c r="ER54" s="305"/>
      <c r="ES54" s="305"/>
      <c r="ET54" s="305"/>
      <c r="EU54" s="305"/>
      <c r="EV54" s="305"/>
      <c r="EW54" s="305"/>
      <c r="EX54" s="305"/>
      <c r="EY54" s="305"/>
      <c r="EZ54" s="305"/>
      <c r="FA54" s="305"/>
      <c r="FB54" s="305"/>
      <c r="FC54" s="305"/>
      <c r="FD54" s="305"/>
      <c r="FE54" s="308"/>
    </row>
    <row r="55" spans="1:161" s="94" customFormat="1" ht="13.5">
      <c r="A55" s="10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Q55" s="46" t="s">
        <v>219</v>
      </c>
      <c r="R55" s="46"/>
      <c r="S55" s="46"/>
      <c r="T55" s="46"/>
      <c r="U55" s="46"/>
      <c r="V55" s="46"/>
      <c r="W55" s="373" t="s">
        <v>85</v>
      </c>
      <c r="X55" s="373"/>
      <c r="Y55" s="373"/>
      <c r="Z55" s="46" t="s">
        <v>259</v>
      </c>
      <c r="AA55" s="46"/>
      <c r="AB55" s="46"/>
      <c r="AC55" s="49"/>
      <c r="AD55" s="49"/>
      <c r="AE55" s="49"/>
      <c r="AF55" s="49"/>
      <c r="AG55" s="49"/>
      <c r="AH55" s="49"/>
      <c r="AI55" s="49"/>
      <c r="AJ55" s="49"/>
      <c r="AK55" s="110"/>
      <c r="AL55" s="110"/>
      <c r="AM55" s="110"/>
      <c r="AN55" s="110"/>
      <c r="AO55" s="110"/>
      <c r="AP55" s="110"/>
      <c r="AQ55" s="110"/>
      <c r="AR55" s="110"/>
      <c r="AS55" s="393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0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4"/>
      <c r="EV55" s="364"/>
      <c r="EW55" s="364"/>
      <c r="EX55" s="364"/>
      <c r="EY55" s="364"/>
      <c r="EZ55" s="364"/>
      <c r="FA55" s="364"/>
      <c r="FB55" s="364"/>
      <c r="FC55" s="364"/>
      <c r="FD55" s="364"/>
      <c r="FE55" s="381"/>
    </row>
    <row r="56" spans="1:161" s="94" customFormat="1" ht="18" customHeight="1">
      <c r="A56" s="103"/>
      <c r="B56" s="335" t="s">
        <v>220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24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5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2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2"/>
      <c r="ED56" s="322"/>
      <c r="EE56" s="322"/>
      <c r="EF56" s="322"/>
      <c r="EG56" s="322"/>
      <c r="EH56" s="322"/>
      <c r="EI56" s="322"/>
      <c r="EJ56" s="322"/>
      <c r="EK56" s="322"/>
      <c r="EL56" s="322"/>
      <c r="EM56" s="322"/>
      <c r="EN56" s="322"/>
      <c r="EO56" s="322"/>
      <c r="EP56" s="322"/>
      <c r="EQ56" s="322"/>
      <c r="ER56" s="322"/>
      <c r="ES56" s="322"/>
      <c r="ET56" s="322"/>
      <c r="EU56" s="322"/>
      <c r="EV56" s="322"/>
      <c r="EW56" s="322"/>
      <c r="EX56" s="322"/>
      <c r="EY56" s="322"/>
      <c r="EZ56" s="322"/>
      <c r="FA56" s="322"/>
      <c r="FB56" s="322"/>
      <c r="FC56" s="322"/>
      <c r="FD56" s="322"/>
      <c r="FE56" s="323"/>
    </row>
    <row r="57" spans="1:161" s="94" customFormat="1" ht="12">
      <c r="A57" s="100"/>
      <c r="B57" s="344" t="s">
        <v>151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5" t="s">
        <v>221</v>
      </c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6"/>
      <c r="BL57" s="347" t="s">
        <v>221</v>
      </c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1"/>
      <c r="BX57" s="341"/>
      <c r="BY57" s="341"/>
      <c r="BZ57" s="341"/>
      <c r="CA57" s="341"/>
      <c r="CB57" s="341"/>
      <c r="CC57" s="341"/>
      <c r="CD57" s="341"/>
      <c r="CE57" s="346"/>
      <c r="CF57" s="347" t="s">
        <v>221</v>
      </c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6"/>
      <c r="CY57" s="347" t="s">
        <v>221</v>
      </c>
      <c r="CZ57" s="341"/>
      <c r="DA57" s="341"/>
      <c r="DB57" s="341"/>
      <c r="DC57" s="341"/>
      <c r="DD57" s="341"/>
      <c r="DE57" s="341"/>
      <c r="DF57" s="341"/>
      <c r="DG57" s="341"/>
      <c r="DH57" s="341"/>
      <c r="DI57" s="341"/>
      <c r="DJ57" s="341"/>
      <c r="DK57" s="341"/>
      <c r="DL57" s="341"/>
      <c r="DM57" s="341"/>
      <c r="DN57" s="341"/>
      <c r="DO57" s="341"/>
      <c r="DP57" s="341"/>
      <c r="DQ57" s="346"/>
      <c r="DR57" s="347"/>
      <c r="DS57" s="341"/>
      <c r="DT57" s="341"/>
      <c r="DU57" s="341"/>
      <c r="DV57" s="341"/>
      <c r="DW57" s="341"/>
      <c r="DX57" s="341"/>
      <c r="DY57" s="341"/>
      <c r="DZ57" s="341"/>
      <c r="EA57" s="341"/>
      <c r="EB57" s="341"/>
      <c r="EC57" s="341"/>
      <c r="ED57" s="341"/>
      <c r="EE57" s="341"/>
      <c r="EF57" s="341"/>
      <c r="EG57" s="341"/>
      <c r="EH57" s="341"/>
      <c r="EI57" s="341"/>
      <c r="EJ57" s="341"/>
      <c r="EK57" s="346"/>
      <c r="EL57" s="347"/>
      <c r="EM57" s="341"/>
      <c r="EN57" s="341"/>
      <c r="EO57" s="341"/>
      <c r="EP57" s="341"/>
      <c r="EQ57" s="341"/>
      <c r="ER57" s="341"/>
      <c r="ES57" s="341"/>
      <c r="ET57" s="341"/>
      <c r="EU57" s="341"/>
      <c r="EV57" s="341"/>
      <c r="EW57" s="341"/>
      <c r="EX57" s="341"/>
      <c r="EY57" s="341"/>
      <c r="EZ57" s="341"/>
      <c r="FA57" s="341"/>
      <c r="FB57" s="341"/>
      <c r="FC57" s="341"/>
      <c r="FD57" s="341"/>
      <c r="FE57" s="350"/>
    </row>
    <row r="58" spans="1:161" s="94" customFormat="1" ht="12">
      <c r="A58" s="103"/>
      <c r="B58" s="351" t="s">
        <v>222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12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6"/>
      <c r="BL58" s="304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6"/>
      <c r="CF58" s="304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6"/>
      <c r="CY58" s="304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6"/>
      <c r="DR58" s="304"/>
      <c r="DS58" s="305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6"/>
      <c r="EL58" s="304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8"/>
    </row>
    <row r="59" spans="1:161" s="94" customFormat="1" ht="12">
      <c r="A59" s="103"/>
      <c r="B59" s="330" t="s">
        <v>223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24" t="s">
        <v>221</v>
      </c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5"/>
      <c r="BL59" s="322" t="s">
        <v>221</v>
      </c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 t="s">
        <v>221</v>
      </c>
      <c r="CZ59" s="322"/>
      <c r="DA59" s="322"/>
      <c r="DB59" s="322"/>
      <c r="DC59" s="322"/>
      <c r="DD59" s="322"/>
      <c r="DE59" s="322"/>
      <c r="DF59" s="322"/>
      <c r="DG59" s="322"/>
      <c r="DH59" s="322"/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322"/>
      <c r="DY59" s="322"/>
      <c r="DZ59" s="322"/>
      <c r="EA59" s="322"/>
      <c r="EB59" s="322"/>
      <c r="EC59" s="322"/>
      <c r="ED59" s="322"/>
      <c r="EE59" s="322"/>
      <c r="EF59" s="322"/>
      <c r="EG59" s="322"/>
      <c r="EH59" s="322"/>
      <c r="EI59" s="322"/>
      <c r="EJ59" s="322"/>
      <c r="EK59" s="322"/>
      <c r="EL59" s="322"/>
      <c r="EM59" s="322"/>
      <c r="EN59" s="322"/>
      <c r="EO59" s="322"/>
      <c r="EP59" s="322"/>
      <c r="EQ59" s="322"/>
      <c r="ER59" s="322"/>
      <c r="ES59" s="322"/>
      <c r="ET59" s="322"/>
      <c r="EU59" s="322"/>
      <c r="EV59" s="322"/>
      <c r="EW59" s="322"/>
      <c r="EX59" s="322"/>
      <c r="EY59" s="322"/>
      <c r="EZ59" s="322"/>
      <c r="FA59" s="322"/>
      <c r="FB59" s="322"/>
      <c r="FC59" s="322"/>
      <c r="FD59" s="322"/>
      <c r="FE59" s="323"/>
    </row>
    <row r="60" spans="1:161" s="94" customFormat="1" ht="24" customHeight="1">
      <c r="A60" s="103"/>
      <c r="B60" s="333" t="s">
        <v>224</v>
      </c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24" t="s">
        <v>221</v>
      </c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5"/>
      <c r="BL60" s="322" t="s">
        <v>221</v>
      </c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 t="s">
        <v>221</v>
      </c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  <c r="DT60" s="322"/>
      <c r="DU60" s="322"/>
      <c r="DV60" s="322"/>
      <c r="DW60" s="322"/>
      <c r="DX60" s="322"/>
      <c r="DY60" s="322"/>
      <c r="DZ60" s="322"/>
      <c r="EA60" s="322"/>
      <c r="EB60" s="322"/>
      <c r="EC60" s="322"/>
      <c r="ED60" s="322"/>
      <c r="EE60" s="322"/>
      <c r="EF60" s="322"/>
      <c r="EG60" s="322"/>
      <c r="EH60" s="322"/>
      <c r="EI60" s="322"/>
      <c r="EJ60" s="322"/>
      <c r="EK60" s="322"/>
      <c r="EL60" s="322"/>
      <c r="EM60" s="322"/>
      <c r="EN60" s="322"/>
      <c r="EO60" s="322"/>
      <c r="EP60" s="322"/>
      <c r="EQ60" s="322"/>
      <c r="ER60" s="322"/>
      <c r="ES60" s="322"/>
      <c r="ET60" s="322"/>
      <c r="EU60" s="322"/>
      <c r="EV60" s="322"/>
      <c r="EW60" s="322"/>
      <c r="EX60" s="322"/>
      <c r="EY60" s="322"/>
      <c r="EZ60" s="322"/>
      <c r="FA60" s="322"/>
      <c r="FB60" s="322"/>
      <c r="FC60" s="322"/>
      <c r="FD60" s="322"/>
      <c r="FE60" s="323"/>
    </row>
    <row r="61" spans="1:161" s="94" customFormat="1" ht="12">
      <c r="A61" s="111"/>
      <c r="B61" s="330" t="s">
        <v>225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24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5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2"/>
      <c r="CS61" s="322"/>
      <c r="CT61" s="322"/>
      <c r="CU61" s="322"/>
      <c r="CV61" s="322"/>
      <c r="CW61" s="322"/>
      <c r="CX61" s="322"/>
      <c r="CY61" s="322" t="s">
        <v>221</v>
      </c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2"/>
      <c r="DQ61" s="322"/>
      <c r="DR61" s="322" t="s">
        <v>221</v>
      </c>
      <c r="DS61" s="322"/>
      <c r="DT61" s="322"/>
      <c r="DU61" s="322"/>
      <c r="DV61" s="322"/>
      <c r="DW61" s="322"/>
      <c r="DX61" s="322"/>
      <c r="DY61" s="322"/>
      <c r="DZ61" s="322"/>
      <c r="EA61" s="322"/>
      <c r="EB61" s="322"/>
      <c r="EC61" s="322"/>
      <c r="ED61" s="322"/>
      <c r="EE61" s="322"/>
      <c r="EF61" s="322"/>
      <c r="EG61" s="322"/>
      <c r="EH61" s="322"/>
      <c r="EI61" s="322"/>
      <c r="EJ61" s="322"/>
      <c r="EK61" s="322"/>
      <c r="EL61" s="322"/>
      <c r="EM61" s="322"/>
      <c r="EN61" s="322"/>
      <c r="EO61" s="322"/>
      <c r="EP61" s="322"/>
      <c r="EQ61" s="322"/>
      <c r="ER61" s="322"/>
      <c r="ES61" s="322"/>
      <c r="ET61" s="322"/>
      <c r="EU61" s="322"/>
      <c r="EV61" s="322"/>
      <c r="EW61" s="322"/>
      <c r="EX61" s="322"/>
      <c r="EY61" s="322"/>
      <c r="EZ61" s="322"/>
      <c r="FA61" s="322"/>
      <c r="FB61" s="322"/>
      <c r="FC61" s="322"/>
      <c r="FD61" s="322"/>
      <c r="FE61" s="323"/>
    </row>
    <row r="62" spans="1:161" s="94" customFormat="1" ht="12">
      <c r="A62" s="111"/>
      <c r="B62" s="330" t="s">
        <v>226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48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7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 t="s">
        <v>221</v>
      </c>
      <c r="CZ62" s="349"/>
      <c r="DA62" s="349"/>
      <c r="DB62" s="349"/>
      <c r="DC62" s="349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22"/>
      <c r="DS62" s="322"/>
      <c r="DT62" s="322"/>
      <c r="DU62" s="322"/>
      <c r="DV62" s="322"/>
      <c r="DW62" s="322"/>
      <c r="DX62" s="322"/>
      <c r="DY62" s="322"/>
      <c r="DZ62" s="322"/>
      <c r="EA62" s="322"/>
      <c r="EB62" s="322"/>
      <c r="EC62" s="322"/>
      <c r="ED62" s="322"/>
      <c r="EE62" s="322"/>
      <c r="EF62" s="322"/>
      <c r="EG62" s="322"/>
      <c r="EH62" s="322"/>
      <c r="EI62" s="322"/>
      <c r="EJ62" s="322"/>
      <c r="EK62" s="322"/>
      <c r="EL62" s="322" t="s">
        <v>221</v>
      </c>
      <c r="EM62" s="322"/>
      <c r="EN62" s="322"/>
      <c r="EO62" s="322"/>
      <c r="EP62" s="322"/>
      <c r="EQ62" s="322"/>
      <c r="ER62" s="322"/>
      <c r="ES62" s="322"/>
      <c r="ET62" s="322"/>
      <c r="EU62" s="322"/>
      <c r="EV62" s="322"/>
      <c r="EW62" s="322"/>
      <c r="EX62" s="322"/>
      <c r="EY62" s="322"/>
      <c r="EZ62" s="322"/>
      <c r="FA62" s="322"/>
      <c r="FB62" s="322"/>
      <c r="FC62" s="322"/>
      <c r="FD62" s="322"/>
      <c r="FE62" s="323"/>
    </row>
    <row r="63" spans="1:161" s="94" customFormat="1" ht="12">
      <c r="A63" s="111"/>
      <c r="B63" s="330" t="s">
        <v>227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24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  <c r="DT63" s="322"/>
      <c r="DU63" s="322"/>
      <c r="DV63" s="322"/>
      <c r="DW63" s="322"/>
      <c r="DX63" s="322"/>
      <c r="DY63" s="322"/>
      <c r="DZ63" s="322"/>
      <c r="EA63" s="322"/>
      <c r="EB63" s="322"/>
      <c r="EC63" s="322"/>
      <c r="ED63" s="322"/>
      <c r="EE63" s="322"/>
      <c r="EF63" s="322"/>
      <c r="EG63" s="322"/>
      <c r="EH63" s="322"/>
      <c r="EI63" s="322"/>
      <c r="EJ63" s="322"/>
      <c r="EK63" s="322"/>
      <c r="EL63" s="322"/>
      <c r="EM63" s="322"/>
      <c r="EN63" s="322"/>
      <c r="EO63" s="322"/>
      <c r="EP63" s="322"/>
      <c r="EQ63" s="322"/>
      <c r="ER63" s="322"/>
      <c r="ES63" s="322"/>
      <c r="ET63" s="322"/>
      <c r="EU63" s="322"/>
      <c r="EV63" s="322"/>
      <c r="EW63" s="322"/>
      <c r="EX63" s="322"/>
      <c r="EY63" s="322"/>
      <c r="EZ63" s="322"/>
      <c r="FA63" s="322"/>
      <c r="FB63" s="322"/>
      <c r="FC63" s="322"/>
      <c r="FD63" s="322"/>
      <c r="FE63" s="323"/>
    </row>
    <row r="64" spans="1:161" s="94" customFormat="1" ht="12">
      <c r="A64" s="111"/>
      <c r="B64" s="317" t="s">
        <v>230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32" t="s">
        <v>60</v>
      </c>
      <c r="AT64" s="327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17" t="s">
        <v>61</v>
      </c>
      <c r="BK64" s="331"/>
      <c r="BL64" s="325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402"/>
      <c r="CF64" s="326" t="s">
        <v>60</v>
      </c>
      <c r="CG64" s="327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17" t="s">
        <v>61</v>
      </c>
      <c r="CX64" s="331"/>
      <c r="CY64" s="326" t="s">
        <v>60</v>
      </c>
      <c r="CZ64" s="327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17" t="s">
        <v>61</v>
      </c>
      <c r="DQ64" s="331"/>
      <c r="DR64" s="326" t="s">
        <v>60</v>
      </c>
      <c r="DS64" s="327"/>
      <c r="DT64" s="328">
        <v>46615</v>
      </c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17" t="s">
        <v>61</v>
      </c>
      <c r="EK64" s="331"/>
      <c r="EL64" s="326" t="s">
        <v>60</v>
      </c>
      <c r="EM64" s="327"/>
      <c r="EN64" s="328">
        <v>46615</v>
      </c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17" t="s">
        <v>61</v>
      </c>
      <c r="FE64" s="329"/>
    </row>
    <row r="65" spans="1:161" s="94" customFormat="1" ht="12">
      <c r="A65" s="100"/>
      <c r="B65" s="344" t="s">
        <v>151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5" t="s">
        <v>221</v>
      </c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6"/>
      <c r="BL65" s="347" t="s">
        <v>221</v>
      </c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6"/>
      <c r="CF65" s="347" t="s">
        <v>221</v>
      </c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6"/>
      <c r="CY65" s="347" t="s">
        <v>221</v>
      </c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6"/>
      <c r="DR65" s="337" t="s">
        <v>60</v>
      </c>
      <c r="DS65" s="338"/>
      <c r="DT65" s="341">
        <v>46615</v>
      </c>
      <c r="DU65" s="341"/>
      <c r="DV65" s="341"/>
      <c r="DW65" s="341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09" t="s">
        <v>61</v>
      </c>
      <c r="EK65" s="334"/>
      <c r="EL65" s="337" t="s">
        <v>60</v>
      </c>
      <c r="EM65" s="338"/>
      <c r="EN65" s="341">
        <v>46615</v>
      </c>
      <c r="EO65" s="341"/>
      <c r="EP65" s="341"/>
      <c r="EQ65" s="341"/>
      <c r="ER65" s="341"/>
      <c r="ES65" s="341"/>
      <c r="ET65" s="341"/>
      <c r="EU65" s="341"/>
      <c r="EV65" s="341"/>
      <c r="EW65" s="341"/>
      <c r="EX65" s="341"/>
      <c r="EY65" s="341"/>
      <c r="EZ65" s="341"/>
      <c r="FA65" s="341"/>
      <c r="FB65" s="341"/>
      <c r="FC65" s="341"/>
      <c r="FD65" s="309" t="s">
        <v>61</v>
      </c>
      <c r="FE65" s="342"/>
    </row>
    <row r="66" spans="1:161" s="94" customFormat="1" ht="12">
      <c r="A66" s="103"/>
      <c r="B66" s="351" t="s">
        <v>231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12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6"/>
      <c r="BL66" s="304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6"/>
      <c r="CF66" s="304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6"/>
      <c r="CY66" s="304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6"/>
      <c r="DR66" s="339"/>
      <c r="DS66" s="340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35"/>
      <c r="EK66" s="336"/>
      <c r="EL66" s="339"/>
      <c r="EM66" s="340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35"/>
      <c r="FE66" s="343"/>
    </row>
    <row r="67" spans="1:161" s="94" customFormat="1" ht="12">
      <c r="A67" s="103"/>
      <c r="B67" s="330" t="s">
        <v>223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24" t="s">
        <v>221</v>
      </c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5"/>
      <c r="BL67" s="322" t="s">
        <v>221</v>
      </c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322"/>
      <c r="CB67" s="322"/>
      <c r="CC67" s="322"/>
      <c r="CD67" s="322"/>
      <c r="CE67" s="322"/>
      <c r="CF67" s="326" t="s">
        <v>60</v>
      </c>
      <c r="CG67" s="327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17" t="s">
        <v>61</v>
      </c>
      <c r="CX67" s="331"/>
      <c r="CY67" s="322" t="s">
        <v>221</v>
      </c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  <c r="DL67" s="322"/>
      <c r="DM67" s="322"/>
      <c r="DN67" s="322"/>
      <c r="DO67" s="322"/>
      <c r="DP67" s="322"/>
      <c r="DQ67" s="322"/>
      <c r="DR67" s="326" t="s">
        <v>60</v>
      </c>
      <c r="DS67" s="327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17" t="s">
        <v>61</v>
      </c>
      <c r="EK67" s="331"/>
      <c r="EL67" s="326" t="s">
        <v>60</v>
      </c>
      <c r="EM67" s="327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  <c r="FA67" s="328"/>
      <c r="FB67" s="328"/>
      <c r="FC67" s="328"/>
      <c r="FD67" s="317" t="s">
        <v>61</v>
      </c>
      <c r="FE67" s="329"/>
    </row>
    <row r="68" spans="1:161" s="94" customFormat="1" ht="24" customHeight="1">
      <c r="A68" s="103"/>
      <c r="B68" s="333" t="s">
        <v>232</v>
      </c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24" t="s">
        <v>221</v>
      </c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5"/>
      <c r="BL68" s="322" t="s">
        <v>221</v>
      </c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2"/>
      <c r="BZ68" s="322"/>
      <c r="CA68" s="322"/>
      <c r="CB68" s="322"/>
      <c r="CC68" s="322"/>
      <c r="CD68" s="322"/>
      <c r="CE68" s="322"/>
      <c r="CF68" s="326" t="s">
        <v>60</v>
      </c>
      <c r="CG68" s="327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17" t="s">
        <v>61</v>
      </c>
      <c r="CX68" s="331"/>
      <c r="CY68" s="322" t="s">
        <v>221</v>
      </c>
      <c r="CZ68" s="322"/>
      <c r="DA68" s="322"/>
      <c r="DB68" s="322"/>
      <c r="DC68" s="322"/>
      <c r="DD68" s="322"/>
      <c r="DE68" s="322"/>
      <c r="DF68" s="322"/>
      <c r="DG68" s="322"/>
      <c r="DH68" s="322"/>
      <c r="DI68" s="322"/>
      <c r="DJ68" s="322"/>
      <c r="DK68" s="322"/>
      <c r="DL68" s="322"/>
      <c r="DM68" s="322"/>
      <c r="DN68" s="322"/>
      <c r="DO68" s="322"/>
      <c r="DP68" s="322"/>
      <c r="DQ68" s="322"/>
      <c r="DR68" s="326" t="s">
        <v>60</v>
      </c>
      <c r="DS68" s="327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17" t="s">
        <v>61</v>
      </c>
      <c r="EK68" s="331"/>
      <c r="EL68" s="326" t="s">
        <v>60</v>
      </c>
      <c r="EM68" s="327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17" t="s">
        <v>61</v>
      </c>
      <c r="FE68" s="329"/>
    </row>
    <row r="69" spans="1:161" s="94" customFormat="1" ht="12">
      <c r="A69" s="111"/>
      <c r="B69" s="330" t="s">
        <v>233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2" t="s">
        <v>60</v>
      </c>
      <c r="AT69" s="327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17" t="s">
        <v>61</v>
      </c>
      <c r="BK69" s="331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 t="s">
        <v>221</v>
      </c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2"/>
      <c r="DT69" s="322"/>
      <c r="DU69" s="322"/>
      <c r="DV69" s="322"/>
      <c r="DW69" s="322"/>
      <c r="DX69" s="322"/>
      <c r="DY69" s="322"/>
      <c r="DZ69" s="322"/>
      <c r="EA69" s="322"/>
      <c r="EB69" s="322"/>
      <c r="EC69" s="322"/>
      <c r="ED69" s="322"/>
      <c r="EE69" s="322"/>
      <c r="EF69" s="322"/>
      <c r="EG69" s="322"/>
      <c r="EH69" s="322"/>
      <c r="EI69" s="322"/>
      <c r="EJ69" s="322"/>
      <c r="EK69" s="322"/>
      <c r="EL69" s="326" t="s">
        <v>60</v>
      </c>
      <c r="EM69" s="327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17" t="s">
        <v>61</v>
      </c>
      <c r="FE69" s="329"/>
    </row>
    <row r="70" spans="1:161" s="94" customFormat="1" ht="12">
      <c r="A70" s="111"/>
      <c r="B70" s="330" t="s">
        <v>234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2" t="s">
        <v>60</v>
      </c>
      <c r="AT70" s="327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17" t="s">
        <v>61</v>
      </c>
      <c r="BK70" s="331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2"/>
      <c r="CS70" s="322"/>
      <c r="CT70" s="322"/>
      <c r="CU70" s="322"/>
      <c r="CV70" s="322"/>
      <c r="CW70" s="322"/>
      <c r="CX70" s="322"/>
      <c r="CY70" s="322" t="s">
        <v>221</v>
      </c>
      <c r="CZ70" s="322"/>
      <c r="DA70" s="322"/>
      <c r="DB70" s="322"/>
      <c r="DC70" s="322"/>
      <c r="DD70" s="322"/>
      <c r="DE70" s="322"/>
      <c r="DF70" s="322"/>
      <c r="DG70" s="322"/>
      <c r="DH70" s="322"/>
      <c r="DI70" s="322"/>
      <c r="DJ70" s="322"/>
      <c r="DK70" s="322"/>
      <c r="DL70" s="322"/>
      <c r="DM70" s="322"/>
      <c r="DN70" s="322"/>
      <c r="DO70" s="322"/>
      <c r="DP70" s="322"/>
      <c r="DQ70" s="322"/>
      <c r="DR70" s="322"/>
      <c r="DS70" s="322"/>
      <c r="DT70" s="322"/>
      <c r="DU70" s="322"/>
      <c r="DV70" s="322"/>
      <c r="DW70" s="322"/>
      <c r="DX70" s="322"/>
      <c r="DY70" s="322"/>
      <c r="DZ70" s="322"/>
      <c r="EA70" s="322"/>
      <c r="EB70" s="322"/>
      <c r="EC70" s="322"/>
      <c r="ED70" s="322"/>
      <c r="EE70" s="322"/>
      <c r="EF70" s="322"/>
      <c r="EG70" s="322"/>
      <c r="EH70" s="322"/>
      <c r="EI70" s="322"/>
      <c r="EJ70" s="322"/>
      <c r="EK70" s="322"/>
      <c r="EL70" s="326" t="s">
        <v>60</v>
      </c>
      <c r="EM70" s="327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17" t="s">
        <v>61</v>
      </c>
      <c r="FE70" s="329"/>
    </row>
    <row r="71" spans="1:161" s="94" customFormat="1" ht="12">
      <c r="A71" s="111"/>
      <c r="B71" s="330" t="s">
        <v>227</v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24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322"/>
      <c r="BI71" s="322"/>
      <c r="BJ71" s="322"/>
      <c r="BK71" s="325"/>
      <c r="BL71" s="322"/>
      <c r="BM71" s="322"/>
      <c r="BN71" s="322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2"/>
      <c r="BZ71" s="322"/>
      <c r="CA71" s="322"/>
      <c r="CB71" s="322"/>
      <c r="CC71" s="322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22"/>
      <c r="CP71" s="322"/>
      <c r="CQ71" s="322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  <c r="DB71" s="322"/>
      <c r="DC71" s="322"/>
      <c r="DD71" s="322"/>
      <c r="DE71" s="322"/>
      <c r="DF71" s="322"/>
      <c r="DG71" s="322"/>
      <c r="DH71" s="322"/>
      <c r="DI71" s="322"/>
      <c r="DJ71" s="322"/>
      <c r="DK71" s="322"/>
      <c r="DL71" s="322"/>
      <c r="DM71" s="322"/>
      <c r="DN71" s="322"/>
      <c r="DO71" s="322"/>
      <c r="DP71" s="322"/>
      <c r="DQ71" s="322"/>
      <c r="DR71" s="322"/>
      <c r="DS71" s="322"/>
      <c r="DT71" s="322"/>
      <c r="DU71" s="322"/>
      <c r="DV71" s="322"/>
      <c r="DW71" s="322"/>
      <c r="DX71" s="322"/>
      <c r="DY71" s="322"/>
      <c r="DZ71" s="322"/>
      <c r="EA71" s="322"/>
      <c r="EB71" s="322"/>
      <c r="EC71" s="322"/>
      <c r="ED71" s="322"/>
      <c r="EE71" s="322"/>
      <c r="EF71" s="322"/>
      <c r="EG71" s="322"/>
      <c r="EH71" s="322"/>
      <c r="EI71" s="322"/>
      <c r="EJ71" s="322"/>
      <c r="EK71" s="322"/>
      <c r="EL71" s="326" t="s">
        <v>60</v>
      </c>
      <c r="EM71" s="327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  <c r="FA71" s="328"/>
      <c r="FB71" s="328"/>
      <c r="FC71" s="328"/>
      <c r="FD71" s="317" t="s">
        <v>61</v>
      </c>
      <c r="FE71" s="329"/>
    </row>
    <row r="72" spans="1:161" s="94" customFormat="1" ht="12">
      <c r="A72" s="111"/>
      <c r="B72" s="330" t="s">
        <v>235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24" t="s">
        <v>221</v>
      </c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  <c r="BK72" s="325"/>
      <c r="BL72" s="322" t="s">
        <v>221</v>
      </c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 t="s">
        <v>221</v>
      </c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 t="s">
        <v>221</v>
      </c>
      <c r="CZ72" s="322"/>
      <c r="DA72" s="322"/>
      <c r="DB72" s="322"/>
      <c r="DC72" s="322"/>
      <c r="DD72" s="322"/>
      <c r="DE72" s="322"/>
      <c r="DF72" s="322"/>
      <c r="DG72" s="322"/>
      <c r="DH72" s="322"/>
      <c r="DI72" s="322"/>
      <c r="DJ72" s="322"/>
      <c r="DK72" s="322"/>
      <c r="DL72" s="322"/>
      <c r="DM72" s="322"/>
      <c r="DN72" s="322"/>
      <c r="DO72" s="322"/>
      <c r="DP72" s="322"/>
      <c r="DQ72" s="322"/>
      <c r="DR72" s="326" t="s">
        <v>60</v>
      </c>
      <c r="DS72" s="327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17" t="s">
        <v>61</v>
      </c>
      <c r="EK72" s="331"/>
      <c r="EL72" s="326" t="s">
        <v>60</v>
      </c>
      <c r="EM72" s="327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  <c r="FA72" s="328"/>
      <c r="FB72" s="328"/>
      <c r="FC72" s="328"/>
      <c r="FD72" s="317" t="s">
        <v>61</v>
      </c>
      <c r="FE72" s="329"/>
    </row>
    <row r="73" spans="1:161" s="94" customFormat="1" ht="12">
      <c r="A73" s="111"/>
      <c r="B73" s="317" t="s">
        <v>236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24" t="s">
        <v>221</v>
      </c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2"/>
      <c r="BI73" s="322"/>
      <c r="BJ73" s="322"/>
      <c r="BK73" s="325"/>
      <c r="BL73" s="322" t="s">
        <v>221</v>
      </c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/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  <c r="DB73" s="322"/>
      <c r="DC73" s="322"/>
      <c r="DD73" s="322"/>
      <c r="DE73" s="322"/>
      <c r="DF73" s="322"/>
      <c r="DG73" s="322"/>
      <c r="DH73" s="322"/>
      <c r="DI73" s="322"/>
      <c r="DJ73" s="322"/>
      <c r="DK73" s="322"/>
      <c r="DL73" s="322"/>
      <c r="DM73" s="322"/>
      <c r="DN73" s="322"/>
      <c r="DO73" s="322"/>
      <c r="DP73" s="322"/>
      <c r="DQ73" s="322"/>
      <c r="DR73" s="322"/>
      <c r="DS73" s="322"/>
      <c r="DT73" s="322"/>
      <c r="DU73" s="322"/>
      <c r="DV73" s="322"/>
      <c r="DW73" s="322"/>
      <c r="DX73" s="322"/>
      <c r="DY73" s="322"/>
      <c r="DZ73" s="322"/>
      <c r="EA73" s="322"/>
      <c r="EB73" s="322"/>
      <c r="EC73" s="322"/>
      <c r="ED73" s="322"/>
      <c r="EE73" s="322"/>
      <c r="EF73" s="322"/>
      <c r="EG73" s="322"/>
      <c r="EH73" s="322"/>
      <c r="EI73" s="322"/>
      <c r="EJ73" s="322"/>
      <c r="EK73" s="322"/>
      <c r="EL73" s="322" t="s">
        <v>221</v>
      </c>
      <c r="EM73" s="322"/>
      <c r="EN73" s="322"/>
      <c r="EO73" s="322"/>
      <c r="EP73" s="322"/>
      <c r="EQ73" s="322"/>
      <c r="ER73" s="322"/>
      <c r="ES73" s="322"/>
      <c r="ET73" s="322"/>
      <c r="EU73" s="322"/>
      <c r="EV73" s="322"/>
      <c r="EW73" s="322"/>
      <c r="EX73" s="322"/>
      <c r="EY73" s="322"/>
      <c r="EZ73" s="322"/>
      <c r="FA73" s="322"/>
      <c r="FB73" s="322"/>
      <c r="FC73" s="322"/>
      <c r="FD73" s="322"/>
      <c r="FE73" s="323"/>
    </row>
    <row r="74" spans="1:161" s="94" customFormat="1" ht="12">
      <c r="A74" s="111"/>
      <c r="B74" s="317" t="s">
        <v>237</v>
      </c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24" t="s">
        <v>221</v>
      </c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5"/>
      <c r="BL74" s="322" t="s">
        <v>221</v>
      </c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322"/>
      <c r="CA74" s="322"/>
      <c r="CB74" s="322"/>
      <c r="CC74" s="322"/>
      <c r="CD74" s="322"/>
      <c r="CE74" s="322"/>
      <c r="CF74" s="322" t="s">
        <v>221</v>
      </c>
      <c r="CG74" s="322"/>
      <c r="CH74" s="322"/>
      <c r="CI74" s="322"/>
      <c r="CJ74" s="322"/>
      <c r="CK74" s="322"/>
      <c r="CL74" s="322"/>
      <c r="CM74" s="322"/>
      <c r="CN74" s="322"/>
      <c r="CO74" s="322"/>
      <c r="CP74" s="322"/>
      <c r="CQ74" s="322"/>
      <c r="CR74" s="322"/>
      <c r="CS74" s="322"/>
      <c r="CT74" s="322"/>
      <c r="CU74" s="322"/>
      <c r="CV74" s="322"/>
      <c r="CW74" s="322"/>
      <c r="CX74" s="322"/>
      <c r="CY74" s="322"/>
      <c r="CZ74" s="322"/>
      <c r="DA74" s="322"/>
      <c r="DB74" s="322"/>
      <c r="DC74" s="322"/>
      <c r="DD74" s="322"/>
      <c r="DE74" s="322"/>
      <c r="DF74" s="322"/>
      <c r="DG74" s="322"/>
      <c r="DH74" s="322"/>
      <c r="DI74" s="322"/>
      <c r="DJ74" s="322"/>
      <c r="DK74" s="322"/>
      <c r="DL74" s="322"/>
      <c r="DM74" s="322"/>
      <c r="DN74" s="322"/>
      <c r="DO74" s="322"/>
      <c r="DP74" s="322"/>
      <c r="DQ74" s="322"/>
      <c r="DR74" s="322"/>
      <c r="DS74" s="322"/>
      <c r="DT74" s="322"/>
      <c r="DU74" s="322"/>
      <c r="DV74" s="322"/>
      <c r="DW74" s="322"/>
      <c r="DX74" s="322"/>
      <c r="DY74" s="322"/>
      <c r="DZ74" s="322"/>
      <c r="EA74" s="322"/>
      <c r="EB74" s="322"/>
      <c r="EC74" s="322"/>
      <c r="ED74" s="322"/>
      <c r="EE74" s="322"/>
      <c r="EF74" s="322"/>
      <c r="EG74" s="322"/>
      <c r="EH74" s="322"/>
      <c r="EI74" s="322"/>
      <c r="EJ74" s="322"/>
      <c r="EK74" s="322"/>
      <c r="EL74" s="322" t="s">
        <v>221</v>
      </c>
      <c r="EM74" s="322"/>
      <c r="EN74" s="322"/>
      <c r="EO74" s="322"/>
      <c r="EP74" s="322"/>
      <c r="EQ74" s="322"/>
      <c r="ER74" s="322"/>
      <c r="ES74" s="322"/>
      <c r="ET74" s="322"/>
      <c r="EU74" s="322"/>
      <c r="EV74" s="322"/>
      <c r="EW74" s="322"/>
      <c r="EX74" s="322"/>
      <c r="EY74" s="322"/>
      <c r="EZ74" s="322"/>
      <c r="FA74" s="322"/>
      <c r="FB74" s="322"/>
      <c r="FC74" s="322"/>
      <c r="FD74" s="322"/>
      <c r="FE74" s="323"/>
    </row>
    <row r="75" spans="1:161" s="94" customFormat="1" ht="13.5">
      <c r="A75" s="100"/>
      <c r="B75" s="309" t="s">
        <v>238</v>
      </c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10" t="s">
        <v>85</v>
      </c>
      <c r="AL75" s="310"/>
      <c r="AM75" s="310"/>
      <c r="AN75" s="48" t="s">
        <v>259</v>
      </c>
      <c r="AO75" s="48"/>
      <c r="AP75" s="48"/>
      <c r="AQ75" s="102"/>
      <c r="AR75" s="101"/>
      <c r="AS75" s="311">
        <v>297272</v>
      </c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3"/>
      <c r="BL75" s="313" t="s">
        <v>60</v>
      </c>
      <c r="BM75" s="314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15" t="s">
        <v>61</v>
      </c>
      <c r="CE75" s="316"/>
      <c r="CF75" s="301">
        <v>93200</v>
      </c>
      <c r="CG75" s="302"/>
      <c r="CH75" s="302"/>
      <c r="CI75" s="302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3"/>
      <c r="CY75" s="301"/>
      <c r="CZ75" s="302"/>
      <c r="DA75" s="302"/>
      <c r="DB75" s="302"/>
      <c r="DC75" s="302"/>
      <c r="DD75" s="302"/>
      <c r="DE75" s="302"/>
      <c r="DF75" s="302"/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303"/>
      <c r="DR75" s="301">
        <v>-412105</v>
      </c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2"/>
      <c r="EG75" s="302"/>
      <c r="EH75" s="302"/>
      <c r="EI75" s="302"/>
      <c r="EJ75" s="302"/>
      <c r="EK75" s="303"/>
      <c r="EL75" s="301">
        <v>-21633</v>
      </c>
      <c r="EM75" s="302"/>
      <c r="EN75" s="302"/>
      <c r="EO75" s="302"/>
      <c r="EP75" s="302"/>
      <c r="EQ75" s="302"/>
      <c r="ER75" s="302"/>
      <c r="ES75" s="302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7"/>
    </row>
    <row r="76" spans="1:161" s="94" customFormat="1" ht="3" customHeight="1">
      <c r="A76" s="10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104"/>
      <c r="AB76" s="105"/>
      <c r="AC76" s="105"/>
      <c r="AD76" s="105"/>
      <c r="AE76" s="104"/>
      <c r="AF76" s="104"/>
      <c r="AG76" s="104"/>
      <c r="AH76" s="104"/>
      <c r="AI76" s="104"/>
      <c r="AJ76" s="104"/>
      <c r="AK76" s="46"/>
      <c r="AL76" s="93"/>
      <c r="AM76" s="93"/>
      <c r="AN76" s="93"/>
      <c r="AO76" s="106"/>
      <c r="AP76" s="106"/>
      <c r="AQ76" s="106"/>
      <c r="AR76" s="46"/>
      <c r="AS76" s="312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6"/>
      <c r="BL76" s="107"/>
      <c r="BM76" s="105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46"/>
      <c r="CE76" s="108"/>
      <c r="CF76" s="304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6"/>
      <c r="CY76" s="304"/>
      <c r="CZ76" s="305"/>
      <c r="DA76" s="305"/>
      <c r="DB76" s="305"/>
      <c r="DC76" s="305"/>
      <c r="DD76" s="305"/>
      <c r="DE76" s="305"/>
      <c r="DF76" s="305"/>
      <c r="DG76" s="305"/>
      <c r="DH76" s="305"/>
      <c r="DI76" s="305"/>
      <c r="DJ76" s="305"/>
      <c r="DK76" s="305"/>
      <c r="DL76" s="305"/>
      <c r="DM76" s="305"/>
      <c r="DN76" s="305"/>
      <c r="DO76" s="305"/>
      <c r="DP76" s="305"/>
      <c r="DQ76" s="306"/>
      <c r="DR76" s="304"/>
      <c r="DS76" s="305"/>
      <c r="DT76" s="305"/>
      <c r="DU76" s="305"/>
      <c r="DV76" s="305"/>
      <c r="DW76" s="305"/>
      <c r="DX76" s="305"/>
      <c r="DY76" s="305"/>
      <c r="DZ76" s="305"/>
      <c r="EA76" s="305"/>
      <c r="EB76" s="305"/>
      <c r="EC76" s="305"/>
      <c r="ED76" s="305"/>
      <c r="EE76" s="305"/>
      <c r="EF76" s="305"/>
      <c r="EG76" s="305"/>
      <c r="EH76" s="305"/>
      <c r="EI76" s="305"/>
      <c r="EJ76" s="305"/>
      <c r="EK76" s="306"/>
      <c r="EL76" s="304"/>
      <c r="EM76" s="305"/>
      <c r="EN76" s="305"/>
      <c r="EO76" s="305"/>
      <c r="EP76" s="305"/>
      <c r="EQ76" s="305"/>
      <c r="ER76" s="305"/>
      <c r="ES76" s="305"/>
      <c r="ET76" s="305"/>
      <c r="EU76" s="305"/>
      <c r="EV76" s="305"/>
      <c r="EW76" s="305"/>
      <c r="EX76" s="305"/>
      <c r="EY76" s="305"/>
      <c r="EZ76" s="305"/>
      <c r="FA76" s="305"/>
      <c r="FB76" s="305"/>
      <c r="FC76" s="305"/>
      <c r="FD76" s="305"/>
      <c r="FE76" s="308"/>
    </row>
    <row r="77" spans="1:161" s="94" customFormat="1" ht="12.75" thickBot="1">
      <c r="A77" s="103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8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19"/>
      <c r="BE77" s="319"/>
      <c r="BF77" s="319"/>
      <c r="BG77" s="319"/>
      <c r="BH77" s="319"/>
      <c r="BI77" s="319"/>
      <c r="BJ77" s="319"/>
      <c r="BK77" s="320"/>
      <c r="BL77" s="319"/>
      <c r="BM77" s="319"/>
      <c r="BN77" s="319"/>
      <c r="BO77" s="319"/>
      <c r="BP77" s="319"/>
      <c r="BQ77" s="319"/>
      <c r="BR77" s="319"/>
      <c r="BS77" s="319"/>
      <c r="BT77" s="319"/>
      <c r="BU77" s="319"/>
      <c r="BV77" s="319"/>
      <c r="BW77" s="319"/>
      <c r="BX77" s="319"/>
      <c r="BY77" s="319"/>
      <c r="BZ77" s="319"/>
      <c r="CA77" s="319"/>
      <c r="CB77" s="319"/>
      <c r="CC77" s="319"/>
      <c r="CD77" s="319"/>
      <c r="CE77" s="319"/>
      <c r="CF77" s="319"/>
      <c r="CG77" s="319"/>
      <c r="CH77" s="319"/>
      <c r="CI77" s="319"/>
      <c r="CJ77" s="319"/>
      <c r="CK77" s="319"/>
      <c r="CL77" s="319"/>
      <c r="CM77" s="319"/>
      <c r="CN77" s="319"/>
      <c r="CO77" s="319"/>
      <c r="CP77" s="319"/>
      <c r="CQ77" s="319"/>
      <c r="CR77" s="319"/>
      <c r="CS77" s="319"/>
      <c r="CT77" s="319"/>
      <c r="CU77" s="319"/>
      <c r="CV77" s="319"/>
      <c r="CW77" s="319"/>
      <c r="CX77" s="319"/>
      <c r="CY77" s="319"/>
      <c r="CZ77" s="319"/>
      <c r="DA77" s="319"/>
      <c r="DB77" s="319"/>
      <c r="DC77" s="319"/>
      <c r="DD77" s="319"/>
      <c r="DE77" s="319"/>
      <c r="DF77" s="319"/>
      <c r="DG77" s="319"/>
      <c r="DH77" s="319"/>
      <c r="DI77" s="319"/>
      <c r="DJ77" s="319"/>
      <c r="DK77" s="319"/>
      <c r="DL77" s="319"/>
      <c r="DM77" s="319"/>
      <c r="DN77" s="319"/>
      <c r="DO77" s="319"/>
      <c r="DP77" s="319"/>
      <c r="DQ77" s="319"/>
      <c r="DR77" s="319"/>
      <c r="DS77" s="319"/>
      <c r="DT77" s="319"/>
      <c r="DU77" s="319"/>
      <c r="DV77" s="319"/>
      <c r="DW77" s="319"/>
      <c r="DX77" s="319"/>
      <c r="DY77" s="319"/>
      <c r="DZ77" s="319"/>
      <c r="EA77" s="319"/>
      <c r="EB77" s="319"/>
      <c r="EC77" s="319"/>
      <c r="ED77" s="319"/>
      <c r="EE77" s="319"/>
      <c r="EF77" s="319"/>
      <c r="EG77" s="319"/>
      <c r="EH77" s="319"/>
      <c r="EI77" s="319"/>
      <c r="EJ77" s="319"/>
      <c r="EK77" s="319"/>
      <c r="EL77" s="319"/>
      <c r="EM77" s="319"/>
      <c r="EN77" s="319"/>
      <c r="EO77" s="319"/>
      <c r="EP77" s="319"/>
      <c r="EQ77" s="319"/>
      <c r="ER77" s="319"/>
      <c r="ES77" s="319"/>
      <c r="ET77" s="319"/>
      <c r="EU77" s="319"/>
      <c r="EV77" s="319"/>
      <c r="EW77" s="319"/>
      <c r="EX77" s="319"/>
      <c r="EY77" s="319"/>
      <c r="EZ77" s="319"/>
      <c r="FA77" s="319"/>
      <c r="FB77" s="319"/>
      <c r="FC77" s="319"/>
      <c r="FD77" s="319"/>
      <c r="FE77" s="321"/>
    </row>
    <row r="78" spans="1:155" s="9" customFormat="1" ht="12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4"/>
      <c r="AB78" s="116"/>
      <c r="AC78" s="116"/>
      <c r="AD78" s="116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/>
      <c r="AP78" s="117"/>
      <c r="AQ78" s="117"/>
      <c r="AR78" s="117"/>
      <c r="AS78" s="118"/>
      <c r="AT78" s="118"/>
      <c r="AU78" s="118"/>
      <c r="AV78" s="115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6"/>
      <c r="BQ78" s="116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5"/>
      <c r="CH78" s="115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Y78" s="116" t="s">
        <v>260</v>
      </c>
    </row>
    <row r="79" spans="1:155" s="9" customFormat="1" ht="15">
      <c r="A79" s="410" t="s">
        <v>261</v>
      </c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</row>
    <row r="80" spans="1:154" s="9" customFormat="1" ht="12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4"/>
      <c r="AB80" s="116"/>
      <c r="AC80" s="116"/>
      <c r="AD80" s="116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5"/>
      <c r="AP80" s="117"/>
      <c r="AQ80" s="117"/>
      <c r="AR80" s="117"/>
      <c r="AS80" s="118"/>
      <c r="AT80" s="118"/>
      <c r="AU80" s="118"/>
      <c r="AV80" s="115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6"/>
      <c r="BQ80" s="116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5"/>
      <c r="CH80" s="12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</row>
    <row r="81" spans="1:155" s="9" customFormat="1" ht="13.5">
      <c r="A81" s="411" t="s">
        <v>145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3"/>
      <c r="BH81" s="420" t="s">
        <v>37</v>
      </c>
      <c r="BI81" s="421"/>
      <c r="BJ81" s="421"/>
      <c r="BK81" s="421"/>
      <c r="BL81" s="421"/>
      <c r="BM81" s="421"/>
      <c r="BN81" s="421"/>
      <c r="BO81" s="421"/>
      <c r="BP81" s="421"/>
      <c r="BQ81" s="421"/>
      <c r="BR81" s="421"/>
      <c r="BS81" s="421"/>
      <c r="BT81" s="421"/>
      <c r="BU81" s="421"/>
      <c r="BV81" s="421"/>
      <c r="BW81" s="421"/>
      <c r="BX81" s="421"/>
      <c r="BY81" s="421"/>
      <c r="BZ81" s="421"/>
      <c r="CA81" s="421"/>
      <c r="CB81" s="421"/>
      <c r="CC81" s="421"/>
      <c r="CD81" s="422"/>
      <c r="CE81" s="122"/>
      <c r="CF81" s="123"/>
      <c r="CG81" s="123"/>
      <c r="CH81" s="116"/>
      <c r="CI81" s="116"/>
      <c r="CJ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 t="s">
        <v>239</v>
      </c>
      <c r="DM81" s="426" t="s">
        <v>6</v>
      </c>
      <c r="DN81" s="426"/>
      <c r="DO81" s="426"/>
      <c r="DP81" s="12" t="s">
        <v>258</v>
      </c>
      <c r="DQ81" s="12"/>
      <c r="DR81" s="12"/>
      <c r="DS81" s="124"/>
      <c r="DT81" s="121"/>
      <c r="DU81" s="121"/>
      <c r="DV81" s="121"/>
      <c r="DW81" s="121"/>
      <c r="DX81" s="121"/>
      <c r="DY81" s="121"/>
      <c r="DZ81" s="121"/>
      <c r="EA81" s="125"/>
      <c r="EB81" s="126"/>
      <c r="EC81" s="420" t="s">
        <v>37</v>
      </c>
      <c r="ED81" s="421"/>
      <c r="EE81" s="421"/>
      <c r="EF81" s="421"/>
      <c r="EG81" s="421"/>
      <c r="EH81" s="421"/>
      <c r="EI81" s="421"/>
      <c r="EJ81" s="421"/>
      <c r="EK81" s="421"/>
      <c r="EL81" s="421"/>
      <c r="EM81" s="421"/>
      <c r="EN81" s="421"/>
      <c r="EO81" s="421"/>
      <c r="EP81" s="421"/>
      <c r="EQ81" s="421"/>
      <c r="ER81" s="421"/>
      <c r="ES81" s="421"/>
      <c r="ET81" s="421"/>
      <c r="EU81" s="421"/>
      <c r="EV81" s="421"/>
      <c r="EW81" s="421"/>
      <c r="EX81" s="421"/>
      <c r="EY81" s="422"/>
    </row>
    <row r="82" spans="1:155" s="9" customFormat="1" ht="3" customHeight="1">
      <c r="A82" s="414"/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5"/>
      <c r="AU82" s="415"/>
      <c r="AV82" s="415"/>
      <c r="AW82" s="415"/>
      <c r="AX82" s="415"/>
      <c r="AY82" s="415"/>
      <c r="AZ82" s="415"/>
      <c r="BA82" s="415"/>
      <c r="BB82" s="415"/>
      <c r="BC82" s="415"/>
      <c r="BD82" s="415"/>
      <c r="BE82" s="415"/>
      <c r="BF82" s="415"/>
      <c r="BG82" s="416"/>
      <c r="BH82" s="423"/>
      <c r="BI82" s="424"/>
      <c r="BJ82" s="424"/>
      <c r="BK82" s="424"/>
      <c r="BL82" s="424"/>
      <c r="BM82" s="424"/>
      <c r="BN82" s="424"/>
      <c r="BO82" s="424"/>
      <c r="BP82" s="424"/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4"/>
      <c r="CB82" s="424"/>
      <c r="CC82" s="424"/>
      <c r="CD82" s="425"/>
      <c r="CE82" s="129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7"/>
      <c r="CT82" s="117"/>
      <c r="CU82" s="118"/>
      <c r="CV82" s="118"/>
      <c r="CW82" s="118"/>
      <c r="CX82" s="114"/>
      <c r="CY82" s="115"/>
      <c r="CZ82" s="119"/>
      <c r="DA82" s="119"/>
      <c r="DB82" s="119"/>
      <c r="DC82" s="130"/>
      <c r="DD82" s="131"/>
      <c r="DE82" s="130"/>
      <c r="DF82" s="130"/>
      <c r="DG82" s="18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130"/>
      <c r="DS82" s="130"/>
      <c r="DT82" s="119"/>
      <c r="DU82" s="119"/>
      <c r="DV82" s="119"/>
      <c r="DW82" s="119"/>
      <c r="DX82" s="119"/>
      <c r="DY82" s="119"/>
      <c r="DZ82" s="119"/>
      <c r="EA82" s="114"/>
      <c r="EB82" s="132"/>
      <c r="EC82" s="423"/>
      <c r="ED82" s="424"/>
      <c r="EE82" s="424"/>
      <c r="EF82" s="424"/>
      <c r="EG82" s="424"/>
      <c r="EH82" s="424"/>
      <c r="EI82" s="424"/>
      <c r="EJ82" s="424"/>
      <c r="EK82" s="424"/>
      <c r="EL82" s="424"/>
      <c r="EM82" s="424"/>
      <c r="EN82" s="424"/>
      <c r="EO82" s="424"/>
      <c r="EP82" s="424"/>
      <c r="EQ82" s="424"/>
      <c r="ER82" s="424"/>
      <c r="ES82" s="424"/>
      <c r="ET82" s="424"/>
      <c r="EU82" s="424"/>
      <c r="EV82" s="424"/>
      <c r="EW82" s="424"/>
      <c r="EX82" s="424"/>
      <c r="EY82" s="425"/>
    </row>
    <row r="83" spans="1:155" s="9" customFormat="1" ht="14.25">
      <c r="A83" s="414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415"/>
      <c r="AL83" s="415"/>
      <c r="AM83" s="415"/>
      <c r="AN83" s="415"/>
      <c r="AO83" s="415"/>
      <c r="AP83" s="415"/>
      <c r="AQ83" s="415"/>
      <c r="AR83" s="415"/>
      <c r="AS83" s="415"/>
      <c r="AT83" s="415"/>
      <c r="AU83" s="415"/>
      <c r="AV83" s="415"/>
      <c r="AW83" s="415"/>
      <c r="AX83" s="415"/>
      <c r="AY83" s="415"/>
      <c r="AZ83" s="415"/>
      <c r="BA83" s="415"/>
      <c r="BB83" s="415"/>
      <c r="BC83" s="415"/>
      <c r="BD83" s="415"/>
      <c r="BE83" s="415"/>
      <c r="BF83" s="415"/>
      <c r="BG83" s="416"/>
      <c r="BH83" s="127"/>
      <c r="BI83" s="119"/>
      <c r="BJ83" s="119"/>
      <c r="BK83" s="119"/>
      <c r="BL83" s="119"/>
      <c r="BM83" s="114"/>
      <c r="BN83" s="168">
        <v>20</v>
      </c>
      <c r="BO83" s="168"/>
      <c r="BP83" s="168"/>
      <c r="BQ83" s="168"/>
      <c r="BR83" s="202" t="s">
        <v>6</v>
      </c>
      <c r="BS83" s="202"/>
      <c r="BT83" s="202"/>
      <c r="BU83" s="19" t="s">
        <v>200</v>
      </c>
      <c r="BV83" s="19"/>
      <c r="BW83" s="19"/>
      <c r="BX83" s="130"/>
      <c r="BY83" s="114"/>
      <c r="BZ83" s="119"/>
      <c r="CA83" s="119"/>
      <c r="CB83" s="119"/>
      <c r="CC83" s="119"/>
      <c r="CD83" s="128"/>
      <c r="CE83" s="427" t="s">
        <v>240</v>
      </c>
      <c r="CF83" s="428"/>
      <c r="CG83" s="428"/>
      <c r="CH83" s="428"/>
      <c r="CI83" s="428"/>
      <c r="CJ83" s="428"/>
      <c r="CK83" s="428"/>
      <c r="CL83" s="428"/>
      <c r="CM83" s="428"/>
      <c r="CN83" s="428"/>
      <c r="CO83" s="428"/>
      <c r="CP83" s="428"/>
      <c r="CQ83" s="428"/>
      <c r="CR83" s="428"/>
      <c r="CS83" s="428"/>
      <c r="CT83" s="428"/>
      <c r="CU83" s="428"/>
      <c r="CV83" s="428"/>
      <c r="CW83" s="428"/>
      <c r="CX83" s="428"/>
      <c r="CY83" s="428"/>
      <c r="CZ83" s="428"/>
      <c r="DA83" s="428"/>
      <c r="DB83" s="428"/>
      <c r="DC83" s="429"/>
      <c r="DD83" s="433" t="s">
        <v>241</v>
      </c>
      <c r="DE83" s="428"/>
      <c r="DF83" s="428"/>
      <c r="DG83" s="428"/>
      <c r="DH83" s="428"/>
      <c r="DI83" s="428"/>
      <c r="DJ83" s="428"/>
      <c r="DK83" s="428"/>
      <c r="DL83" s="428"/>
      <c r="DM83" s="428"/>
      <c r="DN83" s="428"/>
      <c r="DO83" s="428"/>
      <c r="DP83" s="428"/>
      <c r="DQ83" s="428"/>
      <c r="DR83" s="428"/>
      <c r="DS83" s="428"/>
      <c r="DT83" s="428"/>
      <c r="DU83" s="428"/>
      <c r="DV83" s="428"/>
      <c r="DW83" s="428"/>
      <c r="DX83" s="428"/>
      <c r="DY83" s="428"/>
      <c r="DZ83" s="428"/>
      <c r="EA83" s="428"/>
      <c r="EB83" s="429"/>
      <c r="EC83" s="127"/>
      <c r="ED83" s="119"/>
      <c r="EE83" s="119"/>
      <c r="EF83" s="119"/>
      <c r="EG83" s="119"/>
      <c r="EH83" s="114"/>
      <c r="EI83" s="168">
        <v>20</v>
      </c>
      <c r="EJ83" s="168"/>
      <c r="EK83" s="168"/>
      <c r="EL83" s="168"/>
      <c r="EM83" s="202" t="s">
        <v>85</v>
      </c>
      <c r="EN83" s="202"/>
      <c r="EO83" s="202"/>
      <c r="EP83" s="19" t="s">
        <v>201</v>
      </c>
      <c r="EQ83" s="19"/>
      <c r="ER83" s="19"/>
      <c r="ES83" s="130"/>
      <c r="ET83" s="114"/>
      <c r="EU83" s="119"/>
      <c r="EV83" s="119"/>
      <c r="EW83" s="119"/>
      <c r="EX83" s="119"/>
      <c r="EY83" s="128"/>
    </row>
    <row r="84" spans="1:155" s="9" customFormat="1" ht="10.5" customHeight="1" thickBot="1">
      <c r="A84" s="417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418"/>
      <c r="AM84" s="418"/>
      <c r="AN84" s="418"/>
      <c r="AO84" s="418"/>
      <c r="AP84" s="418"/>
      <c r="AQ84" s="418"/>
      <c r="AR84" s="418"/>
      <c r="AS84" s="418"/>
      <c r="AT84" s="418"/>
      <c r="AU84" s="418"/>
      <c r="AV84" s="418"/>
      <c r="AW84" s="418"/>
      <c r="AX84" s="418"/>
      <c r="AY84" s="418"/>
      <c r="AZ84" s="418"/>
      <c r="BA84" s="418"/>
      <c r="BB84" s="418"/>
      <c r="BC84" s="418"/>
      <c r="BD84" s="418"/>
      <c r="BE84" s="418"/>
      <c r="BF84" s="418"/>
      <c r="BG84" s="419"/>
      <c r="BH84" s="127"/>
      <c r="BI84" s="119"/>
      <c r="BJ84" s="119"/>
      <c r="BK84" s="119"/>
      <c r="BL84" s="119"/>
      <c r="BM84" s="119"/>
      <c r="BN84" s="119"/>
      <c r="BO84" s="119"/>
      <c r="BP84" s="116"/>
      <c r="BQ84" s="116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28"/>
      <c r="CE84" s="430"/>
      <c r="CF84" s="431"/>
      <c r="CG84" s="431"/>
      <c r="CH84" s="431"/>
      <c r="CI84" s="431"/>
      <c r="CJ84" s="431"/>
      <c r="CK84" s="431"/>
      <c r="CL84" s="431"/>
      <c r="CM84" s="431"/>
      <c r="CN84" s="431"/>
      <c r="CO84" s="431"/>
      <c r="CP84" s="431"/>
      <c r="CQ84" s="431"/>
      <c r="CR84" s="431"/>
      <c r="CS84" s="431"/>
      <c r="CT84" s="431"/>
      <c r="CU84" s="431"/>
      <c r="CV84" s="431"/>
      <c r="CW84" s="431"/>
      <c r="CX84" s="431"/>
      <c r="CY84" s="431"/>
      <c r="CZ84" s="431"/>
      <c r="DA84" s="431"/>
      <c r="DB84" s="431"/>
      <c r="DC84" s="432"/>
      <c r="DD84" s="430"/>
      <c r="DE84" s="431"/>
      <c r="DF84" s="431"/>
      <c r="DG84" s="431"/>
      <c r="DH84" s="431"/>
      <c r="DI84" s="431"/>
      <c r="DJ84" s="431"/>
      <c r="DK84" s="431"/>
      <c r="DL84" s="431"/>
      <c r="DM84" s="431"/>
      <c r="DN84" s="431"/>
      <c r="DO84" s="431"/>
      <c r="DP84" s="431"/>
      <c r="DQ84" s="431"/>
      <c r="DR84" s="431"/>
      <c r="DS84" s="431"/>
      <c r="DT84" s="431"/>
      <c r="DU84" s="431"/>
      <c r="DV84" s="431"/>
      <c r="DW84" s="431"/>
      <c r="DX84" s="431"/>
      <c r="DY84" s="431"/>
      <c r="DZ84" s="431"/>
      <c r="EA84" s="431"/>
      <c r="EB84" s="432"/>
      <c r="EC84" s="127"/>
      <c r="ED84" s="119"/>
      <c r="EE84" s="119"/>
      <c r="EF84" s="119"/>
      <c r="EG84" s="119"/>
      <c r="EH84" s="119"/>
      <c r="EI84" s="119"/>
      <c r="EJ84" s="119"/>
      <c r="EK84" s="116"/>
      <c r="EL84" s="116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28"/>
    </row>
    <row r="85" spans="1:155" s="9" customFormat="1" ht="13.5" customHeight="1">
      <c r="A85" s="133"/>
      <c r="B85" s="434" t="s">
        <v>242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  <c r="AW85" s="435"/>
      <c r="AX85" s="435"/>
      <c r="AY85" s="435"/>
      <c r="AZ85" s="435"/>
      <c r="BA85" s="435"/>
      <c r="BB85" s="435"/>
      <c r="BC85" s="435"/>
      <c r="BD85" s="435"/>
      <c r="BE85" s="435"/>
      <c r="BF85" s="435"/>
      <c r="BG85" s="435"/>
      <c r="BH85" s="436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/>
      <c r="CX85" s="437"/>
      <c r="CY85" s="437"/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41"/>
    </row>
    <row r="86" spans="1:155" s="135" customFormat="1" ht="12.75">
      <c r="A86" s="134"/>
      <c r="B86" s="440" t="s">
        <v>243</v>
      </c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38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  <c r="DJ86" s="439"/>
      <c r="DK86" s="439"/>
      <c r="DL86" s="439"/>
      <c r="DM86" s="439"/>
      <c r="DN86" s="439"/>
      <c r="DO86" s="439"/>
      <c r="DP86" s="439"/>
      <c r="DQ86" s="439"/>
      <c r="DR86" s="439"/>
      <c r="DS86" s="439"/>
      <c r="DT86" s="439"/>
      <c r="DU86" s="439"/>
      <c r="DV86" s="439"/>
      <c r="DW86" s="439"/>
      <c r="DX86" s="439"/>
      <c r="DY86" s="439"/>
      <c r="DZ86" s="439"/>
      <c r="EA86" s="439"/>
      <c r="EB86" s="439"/>
      <c r="EC86" s="439"/>
      <c r="ED86" s="439"/>
      <c r="EE86" s="439"/>
      <c r="EF86" s="439"/>
      <c r="EG86" s="439"/>
      <c r="EH86" s="439"/>
      <c r="EI86" s="439"/>
      <c r="EJ86" s="439"/>
      <c r="EK86" s="439"/>
      <c r="EL86" s="439"/>
      <c r="EM86" s="439"/>
      <c r="EN86" s="439"/>
      <c r="EO86" s="439"/>
      <c r="EP86" s="439"/>
      <c r="EQ86" s="439"/>
      <c r="ER86" s="439"/>
      <c r="ES86" s="439"/>
      <c r="ET86" s="439"/>
      <c r="EU86" s="439"/>
      <c r="EV86" s="439"/>
      <c r="EW86" s="439"/>
      <c r="EX86" s="439"/>
      <c r="EY86" s="442"/>
    </row>
    <row r="87" spans="1:155" s="135" customFormat="1" ht="18.75" customHeight="1">
      <c r="A87" s="134"/>
      <c r="B87" s="440" t="s">
        <v>244</v>
      </c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38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/>
      <c r="CO87" s="439"/>
      <c r="CP87" s="439"/>
      <c r="CQ87" s="439"/>
      <c r="CR87" s="439"/>
      <c r="CS87" s="439"/>
      <c r="CT87" s="439"/>
      <c r="CU87" s="439"/>
      <c r="CV87" s="439"/>
      <c r="CW87" s="439"/>
      <c r="CX87" s="439"/>
      <c r="CY87" s="439"/>
      <c r="CZ87" s="439"/>
      <c r="DA87" s="439"/>
      <c r="DB87" s="439"/>
      <c r="DC87" s="439"/>
      <c r="DD87" s="439"/>
      <c r="DE87" s="439"/>
      <c r="DF87" s="439"/>
      <c r="DG87" s="439"/>
      <c r="DH87" s="439"/>
      <c r="DI87" s="439"/>
      <c r="DJ87" s="439"/>
      <c r="DK87" s="439"/>
      <c r="DL87" s="439"/>
      <c r="DM87" s="439"/>
      <c r="DN87" s="439"/>
      <c r="DO87" s="439"/>
      <c r="DP87" s="439"/>
      <c r="DQ87" s="439"/>
      <c r="DR87" s="439"/>
      <c r="DS87" s="439"/>
      <c r="DT87" s="439"/>
      <c r="DU87" s="439"/>
      <c r="DV87" s="439"/>
      <c r="DW87" s="439"/>
      <c r="DX87" s="439"/>
      <c r="DY87" s="439"/>
      <c r="DZ87" s="439"/>
      <c r="EA87" s="439"/>
      <c r="EB87" s="439"/>
      <c r="EC87" s="439"/>
      <c r="ED87" s="439"/>
      <c r="EE87" s="439"/>
      <c r="EF87" s="439"/>
      <c r="EG87" s="439"/>
      <c r="EH87" s="439"/>
      <c r="EI87" s="439"/>
      <c r="EJ87" s="439"/>
      <c r="EK87" s="439"/>
      <c r="EL87" s="439"/>
      <c r="EM87" s="439"/>
      <c r="EN87" s="439"/>
      <c r="EO87" s="439"/>
      <c r="EP87" s="439"/>
      <c r="EQ87" s="439"/>
      <c r="ER87" s="439"/>
      <c r="ES87" s="439"/>
      <c r="ET87" s="439"/>
      <c r="EU87" s="439"/>
      <c r="EV87" s="439"/>
      <c r="EW87" s="439"/>
      <c r="EX87" s="439"/>
      <c r="EY87" s="442"/>
    </row>
    <row r="88" spans="1:155" s="9" customFormat="1" ht="18.75" customHeight="1">
      <c r="A88" s="136"/>
      <c r="B88" s="444" t="s">
        <v>245</v>
      </c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  <c r="AQ88" s="444"/>
      <c r="AR88" s="444"/>
      <c r="AS88" s="444"/>
      <c r="AT88" s="444"/>
      <c r="AU88" s="444"/>
      <c r="AV88" s="444"/>
      <c r="AW88" s="444"/>
      <c r="AX88" s="444"/>
      <c r="AY88" s="444"/>
      <c r="AZ88" s="444"/>
      <c r="BA88" s="444"/>
      <c r="BB88" s="444"/>
      <c r="BC88" s="444"/>
      <c r="BD88" s="444"/>
      <c r="BE88" s="444"/>
      <c r="BF88" s="444"/>
      <c r="BG88" s="444"/>
      <c r="BH88" s="438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39"/>
      <c r="DQ88" s="439"/>
      <c r="DR88" s="439"/>
      <c r="DS88" s="439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39"/>
      <c r="EP88" s="439"/>
      <c r="EQ88" s="439"/>
      <c r="ER88" s="439"/>
      <c r="ES88" s="439"/>
      <c r="ET88" s="439"/>
      <c r="EU88" s="439"/>
      <c r="EV88" s="439"/>
      <c r="EW88" s="439"/>
      <c r="EX88" s="439"/>
      <c r="EY88" s="442"/>
    </row>
    <row r="89" spans="1:155" s="9" customFormat="1" ht="18.75" customHeight="1">
      <c r="A89" s="136"/>
      <c r="B89" s="444" t="s">
        <v>246</v>
      </c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444"/>
      <c r="AN89" s="444"/>
      <c r="AO89" s="444"/>
      <c r="AP89" s="444"/>
      <c r="AQ89" s="444"/>
      <c r="AR89" s="444"/>
      <c r="AS89" s="444"/>
      <c r="AT89" s="444"/>
      <c r="AU89" s="444"/>
      <c r="AV89" s="444"/>
      <c r="AW89" s="444"/>
      <c r="AX89" s="444"/>
      <c r="AY89" s="444"/>
      <c r="AZ89" s="444"/>
      <c r="BA89" s="444"/>
      <c r="BB89" s="444"/>
      <c r="BC89" s="444"/>
      <c r="BD89" s="444"/>
      <c r="BE89" s="444"/>
      <c r="BF89" s="444"/>
      <c r="BG89" s="444"/>
      <c r="BH89" s="438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39"/>
      <c r="DE89" s="439"/>
      <c r="DF89" s="439"/>
      <c r="DG89" s="439"/>
      <c r="DH89" s="439"/>
      <c r="DI89" s="439"/>
      <c r="DJ89" s="439"/>
      <c r="DK89" s="439"/>
      <c r="DL89" s="439"/>
      <c r="DM89" s="439"/>
      <c r="DN89" s="439"/>
      <c r="DO89" s="439"/>
      <c r="DP89" s="439"/>
      <c r="DQ89" s="439"/>
      <c r="DR89" s="439"/>
      <c r="DS89" s="439"/>
      <c r="DT89" s="439"/>
      <c r="DU89" s="439"/>
      <c r="DV89" s="439"/>
      <c r="DW89" s="439"/>
      <c r="DX89" s="439"/>
      <c r="DY89" s="439"/>
      <c r="DZ89" s="439"/>
      <c r="EA89" s="439"/>
      <c r="EB89" s="439"/>
      <c r="EC89" s="439"/>
      <c r="ED89" s="439"/>
      <c r="EE89" s="439"/>
      <c r="EF89" s="439"/>
      <c r="EG89" s="439"/>
      <c r="EH89" s="439"/>
      <c r="EI89" s="439"/>
      <c r="EJ89" s="439"/>
      <c r="EK89" s="439"/>
      <c r="EL89" s="439"/>
      <c r="EM89" s="439"/>
      <c r="EN89" s="439"/>
      <c r="EO89" s="439"/>
      <c r="EP89" s="439"/>
      <c r="EQ89" s="439"/>
      <c r="ER89" s="439"/>
      <c r="ES89" s="439"/>
      <c r="ET89" s="439"/>
      <c r="EU89" s="439"/>
      <c r="EV89" s="439"/>
      <c r="EW89" s="439"/>
      <c r="EX89" s="439"/>
      <c r="EY89" s="442"/>
    </row>
    <row r="90" spans="1:155" s="135" customFormat="1" ht="18.75" customHeight="1">
      <c r="A90" s="134"/>
      <c r="B90" s="440" t="s">
        <v>247</v>
      </c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56"/>
      <c r="BI90" s="443"/>
      <c r="BJ90" s="443"/>
      <c r="BK90" s="443"/>
      <c r="BL90" s="443"/>
      <c r="BM90" s="443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3"/>
      <c r="CB90" s="443"/>
      <c r="CC90" s="443"/>
      <c r="CD90" s="443"/>
      <c r="CE90" s="443"/>
      <c r="CF90" s="443"/>
      <c r="CG90" s="443"/>
      <c r="CH90" s="443"/>
      <c r="CI90" s="443"/>
      <c r="CJ90" s="443"/>
      <c r="CK90" s="443"/>
      <c r="CL90" s="443"/>
      <c r="CM90" s="443"/>
      <c r="CN90" s="443"/>
      <c r="CO90" s="443"/>
      <c r="CP90" s="443"/>
      <c r="CQ90" s="443"/>
      <c r="CR90" s="443"/>
      <c r="CS90" s="443"/>
      <c r="CT90" s="443"/>
      <c r="CU90" s="443"/>
      <c r="CV90" s="443"/>
      <c r="CW90" s="443"/>
      <c r="CX90" s="443"/>
      <c r="CY90" s="443"/>
      <c r="CZ90" s="443"/>
      <c r="DA90" s="443"/>
      <c r="DB90" s="443"/>
      <c r="DC90" s="443"/>
      <c r="DD90" s="443"/>
      <c r="DE90" s="443"/>
      <c r="DF90" s="443"/>
      <c r="DG90" s="443"/>
      <c r="DH90" s="443"/>
      <c r="DI90" s="443"/>
      <c r="DJ90" s="443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43"/>
      <c r="DV90" s="443"/>
      <c r="DW90" s="443"/>
      <c r="DX90" s="443"/>
      <c r="DY90" s="443"/>
      <c r="DZ90" s="443"/>
      <c r="EA90" s="443"/>
      <c r="EB90" s="443"/>
      <c r="EC90" s="443"/>
      <c r="ED90" s="443"/>
      <c r="EE90" s="443"/>
      <c r="EF90" s="443"/>
      <c r="EG90" s="443"/>
      <c r="EH90" s="443"/>
      <c r="EI90" s="443"/>
      <c r="EJ90" s="443"/>
      <c r="EK90" s="443"/>
      <c r="EL90" s="443"/>
      <c r="EM90" s="443"/>
      <c r="EN90" s="443"/>
      <c r="EO90" s="443"/>
      <c r="EP90" s="443"/>
      <c r="EQ90" s="443"/>
      <c r="ER90" s="443"/>
      <c r="ES90" s="443"/>
      <c r="ET90" s="443"/>
      <c r="EU90" s="443"/>
      <c r="EV90" s="443"/>
      <c r="EW90" s="443"/>
      <c r="EX90" s="443"/>
      <c r="EY90" s="445"/>
    </row>
    <row r="91" spans="1:155" s="9" customFormat="1" ht="12">
      <c r="A91" s="133"/>
      <c r="B91" s="435" t="s">
        <v>151</v>
      </c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46"/>
      <c r="BI91" s="421"/>
      <c r="BJ91" s="421"/>
      <c r="BK91" s="421"/>
      <c r="BL91" s="421"/>
      <c r="BM91" s="421"/>
      <c r="BN91" s="421"/>
      <c r="BO91" s="421"/>
      <c r="BP91" s="421"/>
      <c r="BQ91" s="421"/>
      <c r="BR91" s="421"/>
      <c r="BS91" s="421"/>
      <c r="BT91" s="421"/>
      <c r="BU91" s="421"/>
      <c r="BV91" s="421"/>
      <c r="BW91" s="421"/>
      <c r="BX91" s="421"/>
      <c r="BY91" s="421"/>
      <c r="BZ91" s="421"/>
      <c r="CA91" s="421"/>
      <c r="CB91" s="421"/>
      <c r="CC91" s="421"/>
      <c r="CD91" s="422"/>
      <c r="CE91" s="420"/>
      <c r="CF91" s="421"/>
      <c r="CG91" s="421"/>
      <c r="CH91" s="421"/>
      <c r="CI91" s="421"/>
      <c r="CJ91" s="421"/>
      <c r="CK91" s="421"/>
      <c r="CL91" s="421"/>
      <c r="CM91" s="421"/>
      <c r="CN91" s="421"/>
      <c r="CO91" s="421"/>
      <c r="CP91" s="421"/>
      <c r="CQ91" s="421"/>
      <c r="CR91" s="421"/>
      <c r="CS91" s="421"/>
      <c r="CT91" s="421"/>
      <c r="CU91" s="421"/>
      <c r="CV91" s="421"/>
      <c r="CW91" s="421"/>
      <c r="CX91" s="421"/>
      <c r="CY91" s="421"/>
      <c r="CZ91" s="421"/>
      <c r="DA91" s="421"/>
      <c r="DB91" s="421"/>
      <c r="DC91" s="422"/>
      <c r="DD91" s="420"/>
      <c r="DE91" s="421"/>
      <c r="DF91" s="421"/>
      <c r="DG91" s="421"/>
      <c r="DH91" s="421"/>
      <c r="DI91" s="421"/>
      <c r="DJ91" s="421"/>
      <c r="DK91" s="421"/>
      <c r="DL91" s="421"/>
      <c r="DM91" s="421"/>
      <c r="DN91" s="421"/>
      <c r="DO91" s="421"/>
      <c r="DP91" s="421"/>
      <c r="DQ91" s="421"/>
      <c r="DR91" s="421"/>
      <c r="DS91" s="421"/>
      <c r="DT91" s="421"/>
      <c r="DU91" s="421"/>
      <c r="DV91" s="421"/>
      <c r="DW91" s="421"/>
      <c r="DX91" s="421"/>
      <c r="DY91" s="421"/>
      <c r="DZ91" s="421"/>
      <c r="EA91" s="421"/>
      <c r="EB91" s="422"/>
      <c r="EC91" s="420"/>
      <c r="ED91" s="421"/>
      <c r="EE91" s="421"/>
      <c r="EF91" s="421"/>
      <c r="EG91" s="421"/>
      <c r="EH91" s="421"/>
      <c r="EI91" s="421"/>
      <c r="EJ91" s="421"/>
      <c r="EK91" s="421"/>
      <c r="EL91" s="421"/>
      <c r="EM91" s="421"/>
      <c r="EN91" s="421"/>
      <c r="EO91" s="421"/>
      <c r="EP91" s="421"/>
      <c r="EQ91" s="421"/>
      <c r="ER91" s="421"/>
      <c r="ES91" s="421"/>
      <c r="ET91" s="421"/>
      <c r="EU91" s="421"/>
      <c r="EV91" s="421"/>
      <c r="EW91" s="421"/>
      <c r="EX91" s="421"/>
      <c r="EY91" s="451"/>
    </row>
    <row r="92" spans="1:155" s="9" customFormat="1" ht="27" customHeight="1">
      <c r="A92" s="454" t="s">
        <v>248</v>
      </c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455"/>
      <c r="BC92" s="455"/>
      <c r="BD92" s="455"/>
      <c r="BE92" s="455"/>
      <c r="BF92" s="455"/>
      <c r="BG92" s="455"/>
      <c r="BH92" s="447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4"/>
      <c r="BV92" s="424"/>
      <c r="BW92" s="424"/>
      <c r="BX92" s="424"/>
      <c r="BY92" s="424"/>
      <c r="BZ92" s="424"/>
      <c r="CA92" s="424"/>
      <c r="CB92" s="424"/>
      <c r="CC92" s="424"/>
      <c r="CD92" s="425"/>
      <c r="CE92" s="423"/>
      <c r="CF92" s="424"/>
      <c r="CG92" s="424"/>
      <c r="CH92" s="424"/>
      <c r="CI92" s="424"/>
      <c r="CJ92" s="424"/>
      <c r="CK92" s="424"/>
      <c r="CL92" s="424"/>
      <c r="CM92" s="424"/>
      <c r="CN92" s="424"/>
      <c r="CO92" s="424"/>
      <c r="CP92" s="424"/>
      <c r="CQ92" s="424"/>
      <c r="CR92" s="424"/>
      <c r="CS92" s="424"/>
      <c r="CT92" s="424"/>
      <c r="CU92" s="424"/>
      <c r="CV92" s="424"/>
      <c r="CW92" s="424"/>
      <c r="CX92" s="424"/>
      <c r="CY92" s="424"/>
      <c r="CZ92" s="424"/>
      <c r="DA92" s="424"/>
      <c r="DB92" s="424"/>
      <c r="DC92" s="425"/>
      <c r="DD92" s="423"/>
      <c r="DE92" s="424"/>
      <c r="DF92" s="424"/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4"/>
      <c r="DT92" s="424"/>
      <c r="DU92" s="424"/>
      <c r="DV92" s="424"/>
      <c r="DW92" s="424"/>
      <c r="DX92" s="424"/>
      <c r="DY92" s="424"/>
      <c r="DZ92" s="424"/>
      <c r="EA92" s="424"/>
      <c r="EB92" s="425"/>
      <c r="EC92" s="423"/>
      <c r="ED92" s="424"/>
      <c r="EE92" s="424"/>
      <c r="EF92" s="424"/>
      <c r="EG92" s="424"/>
      <c r="EH92" s="424"/>
      <c r="EI92" s="424"/>
      <c r="EJ92" s="424"/>
      <c r="EK92" s="424"/>
      <c r="EL92" s="424"/>
      <c r="EM92" s="424"/>
      <c r="EN92" s="424"/>
      <c r="EO92" s="424"/>
      <c r="EP92" s="424"/>
      <c r="EQ92" s="424"/>
      <c r="ER92" s="424"/>
      <c r="ES92" s="424"/>
      <c r="ET92" s="424"/>
      <c r="EU92" s="424"/>
      <c r="EV92" s="424"/>
      <c r="EW92" s="424"/>
      <c r="EX92" s="424"/>
      <c r="EY92" s="452"/>
    </row>
    <row r="93" spans="1:155" s="135" customFormat="1" ht="12.75">
      <c r="A93" s="134"/>
      <c r="B93" s="440" t="s">
        <v>243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8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  <c r="CA93" s="269"/>
      <c r="CB93" s="269"/>
      <c r="CC93" s="269"/>
      <c r="CD93" s="449"/>
      <c r="CE93" s="450"/>
      <c r="CF93" s="269"/>
      <c r="CG93" s="269"/>
      <c r="CH93" s="269"/>
      <c r="CI93" s="269"/>
      <c r="CJ93" s="269"/>
      <c r="CK93" s="269"/>
      <c r="CL93" s="269"/>
      <c r="CM93" s="269"/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69"/>
      <c r="CY93" s="269"/>
      <c r="CZ93" s="269"/>
      <c r="DA93" s="269"/>
      <c r="DB93" s="269"/>
      <c r="DC93" s="449"/>
      <c r="DD93" s="450"/>
      <c r="DE93" s="269"/>
      <c r="DF93" s="269"/>
      <c r="DG93" s="269"/>
      <c r="DH93" s="269"/>
      <c r="DI93" s="269"/>
      <c r="DJ93" s="269"/>
      <c r="DK93" s="269"/>
      <c r="DL93" s="269"/>
      <c r="DM93" s="269"/>
      <c r="DN93" s="269"/>
      <c r="DO93" s="269"/>
      <c r="DP93" s="269"/>
      <c r="DQ93" s="269"/>
      <c r="DR93" s="269"/>
      <c r="DS93" s="269"/>
      <c r="DT93" s="269"/>
      <c r="DU93" s="269"/>
      <c r="DV93" s="269"/>
      <c r="DW93" s="269"/>
      <c r="DX93" s="269"/>
      <c r="DY93" s="269"/>
      <c r="DZ93" s="269"/>
      <c r="EA93" s="269"/>
      <c r="EB93" s="449"/>
      <c r="EC93" s="450"/>
      <c r="ED93" s="269"/>
      <c r="EE93" s="269"/>
      <c r="EF93" s="269"/>
      <c r="EG93" s="269"/>
      <c r="EH93" s="269"/>
      <c r="EI93" s="269"/>
      <c r="EJ93" s="269"/>
      <c r="EK93" s="269"/>
      <c r="EL93" s="269"/>
      <c r="EM93" s="269"/>
      <c r="EN93" s="269"/>
      <c r="EO93" s="269"/>
      <c r="EP93" s="269"/>
      <c r="EQ93" s="269"/>
      <c r="ER93" s="269"/>
      <c r="ES93" s="269"/>
      <c r="ET93" s="269"/>
      <c r="EU93" s="269"/>
      <c r="EV93" s="269"/>
      <c r="EW93" s="269"/>
      <c r="EX93" s="269"/>
      <c r="EY93" s="453"/>
    </row>
    <row r="94" spans="1:155" s="135" customFormat="1" ht="18.75" customHeight="1">
      <c r="A94" s="134"/>
      <c r="B94" s="440" t="s">
        <v>244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38"/>
      <c r="BI94" s="439"/>
      <c r="BJ94" s="439"/>
      <c r="BK94" s="439"/>
      <c r="BL94" s="439"/>
      <c r="BM94" s="439"/>
      <c r="BN94" s="439"/>
      <c r="BO94" s="439"/>
      <c r="BP94" s="439"/>
      <c r="BQ94" s="439"/>
      <c r="BR94" s="439"/>
      <c r="BS94" s="439"/>
      <c r="BT94" s="439"/>
      <c r="BU94" s="439"/>
      <c r="BV94" s="439"/>
      <c r="BW94" s="439"/>
      <c r="BX94" s="439"/>
      <c r="BY94" s="439"/>
      <c r="BZ94" s="439"/>
      <c r="CA94" s="439"/>
      <c r="CB94" s="439"/>
      <c r="CC94" s="439"/>
      <c r="CD94" s="439"/>
      <c r="CE94" s="439"/>
      <c r="CF94" s="439"/>
      <c r="CG94" s="439"/>
      <c r="CH94" s="439"/>
      <c r="CI94" s="439"/>
      <c r="CJ94" s="439"/>
      <c r="CK94" s="439"/>
      <c r="CL94" s="439"/>
      <c r="CM94" s="439"/>
      <c r="CN94" s="439"/>
      <c r="CO94" s="439"/>
      <c r="CP94" s="439"/>
      <c r="CQ94" s="439"/>
      <c r="CR94" s="439"/>
      <c r="CS94" s="439"/>
      <c r="CT94" s="439"/>
      <c r="CU94" s="439"/>
      <c r="CV94" s="439"/>
      <c r="CW94" s="439"/>
      <c r="CX94" s="439"/>
      <c r="CY94" s="439"/>
      <c r="CZ94" s="439"/>
      <c r="DA94" s="439"/>
      <c r="DB94" s="439"/>
      <c r="DC94" s="439"/>
      <c r="DD94" s="439"/>
      <c r="DE94" s="439"/>
      <c r="DF94" s="439"/>
      <c r="DG94" s="439"/>
      <c r="DH94" s="439"/>
      <c r="DI94" s="439"/>
      <c r="DJ94" s="439"/>
      <c r="DK94" s="439"/>
      <c r="DL94" s="439"/>
      <c r="DM94" s="439"/>
      <c r="DN94" s="439"/>
      <c r="DO94" s="439"/>
      <c r="DP94" s="439"/>
      <c r="DQ94" s="439"/>
      <c r="DR94" s="439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39"/>
      <c r="ED94" s="439"/>
      <c r="EE94" s="439"/>
      <c r="EF94" s="439"/>
      <c r="EG94" s="439"/>
      <c r="EH94" s="439"/>
      <c r="EI94" s="439"/>
      <c r="EJ94" s="439"/>
      <c r="EK94" s="439"/>
      <c r="EL94" s="439"/>
      <c r="EM94" s="439"/>
      <c r="EN94" s="439"/>
      <c r="EO94" s="439"/>
      <c r="EP94" s="439"/>
      <c r="EQ94" s="439"/>
      <c r="ER94" s="439"/>
      <c r="ES94" s="439"/>
      <c r="ET94" s="439"/>
      <c r="EU94" s="439"/>
      <c r="EV94" s="439"/>
      <c r="EW94" s="439"/>
      <c r="EX94" s="439"/>
      <c r="EY94" s="442"/>
    </row>
    <row r="95" spans="1:155" s="9" customFormat="1" ht="18.75" customHeight="1">
      <c r="A95" s="136"/>
      <c r="B95" s="444" t="s">
        <v>245</v>
      </c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38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  <c r="CA95" s="439"/>
      <c r="CB95" s="439"/>
      <c r="CC95" s="439"/>
      <c r="CD95" s="439"/>
      <c r="CE95" s="439"/>
      <c r="CF95" s="439"/>
      <c r="CG95" s="439"/>
      <c r="CH95" s="439"/>
      <c r="CI95" s="439"/>
      <c r="CJ95" s="439"/>
      <c r="CK95" s="439"/>
      <c r="CL95" s="439"/>
      <c r="CM95" s="439"/>
      <c r="CN95" s="439"/>
      <c r="CO95" s="439"/>
      <c r="CP95" s="439"/>
      <c r="CQ95" s="439"/>
      <c r="CR95" s="439"/>
      <c r="CS95" s="439"/>
      <c r="CT95" s="439"/>
      <c r="CU95" s="439"/>
      <c r="CV95" s="439"/>
      <c r="CW95" s="439"/>
      <c r="CX95" s="439"/>
      <c r="CY95" s="439"/>
      <c r="CZ95" s="439"/>
      <c r="DA95" s="439"/>
      <c r="DB95" s="439"/>
      <c r="DC95" s="439"/>
      <c r="DD95" s="439"/>
      <c r="DE95" s="439"/>
      <c r="DF95" s="439"/>
      <c r="DG95" s="439"/>
      <c r="DH95" s="439"/>
      <c r="DI95" s="439"/>
      <c r="DJ95" s="439"/>
      <c r="DK95" s="439"/>
      <c r="DL95" s="439"/>
      <c r="DM95" s="439"/>
      <c r="DN95" s="439"/>
      <c r="DO95" s="439"/>
      <c r="DP95" s="439"/>
      <c r="DQ95" s="439"/>
      <c r="DR95" s="439"/>
      <c r="DS95" s="439"/>
      <c r="DT95" s="439"/>
      <c r="DU95" s="439"/>
      <c r="DV95" s="439"/>
      <c r="DW95" s="439"/>
      <c r="DX95" s="439"/>
      <c r="DY95" s="439"/>
      <c r="DZ95" s="439"/>
      <c r="EA95" s="439"/>
      <c r="EB95" s="439"/>
      <c r="EC95" s="439"/>
      <c r="ED95" s="439"/>
      <c r="EE95" s="439"/>
      <c r="EF95" s="439"/>
      <c r="EG95" s="439"/>
      <c r="EH95" s="439"/>
      <c r="EI95" s="439"/>
      <c r="EJ95" s="439"/>
      <c r="EK95" s="439"/>
      <c r="EL95" s="439"/>
      <c r="EM95" s="439"/>
      <c r="EN95" s="439"/>
      <c r="EO95" s="439"/>
      <c r="EP95" s="439"/>
      <c r="EQ95" s="439"/>
      <c r="ER95" s="439"/>
      <c r="ES95" s="439"/>
      <c r="ET95" s="439"/>
      <c r="EU95" s="439"/>
      <c r="EV95" s="439"/>
      <c r="EW95" s="439"/>
      <c r="EX95" s="439"/>
      <c r="EY95" s="442"/>
    </row>
    <row r="96" spans="1:155" s="9" customFormat="1" ht="18.75" customHeight="1">
      <c r="A96" s="136"/>
      <c r="B96" s="444" t="s">
        <v>246</v>
      </c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4"/>
      <c r="AM96" s="444"/>
      <c r="AN96" s="444"/>
      <c r="AO96" s="444"/>
      <c r="AP96" s="444"/>
      <c r="AQ96" s="444"/>
      <c r="AR96" s="444"/>
      <c r="AS96" s="444"/>
      <c r="AT96" s="444"/>
      <c r="AU96" s="444"/>
      <c r="AV96" s="444"/>
      <c r="AW96" s="444"/>
      <c r="AX96" s="444"/>
      <c r="AY96" s="444"/>
      <c r="AZ96" s="444"/>
      <c r="BA96" s="444"/>
      <c r="BB96" s="444"/>
      <c r="BC96" s="444"/>
      <c r="BD96" s="444"/>
      <c r="BE96" s="444"/>
      <c r="BF96" s="444"/>
      <c r="BG96" s="444"/>
      <c r="BH96" s="438"/>
      <c r="BI96" s="439"/>
      <c r="BJ96" s="439"/>
      <c r="BK96" s="439"/>
      <c r="BL96" s="439"/>
      <c r="BM96" s="439"/>
      <c r="BN96" s="439"/>
      <c r="BO96" s="439"/>
      <c r="BP96" s="439"/>
      <c r="BQ96" s="439"/>
      <c r="BR96" s="439"/>
      <c r="BS96" s="439"/>
      <c r="BT96" s="439"/>
      <c r="BU96" s="439"/>
      <c r="BV96" s="439"/>
      <c r="BW96" s="439"/>
      <c r="BX96" s="439"/>
      <c r="BY96" s="439"/>
      <c r="BZ96" s="439"/>
      <c r="CA96" s="439"/>
      <c r="CB96" s="439"/>
      <c r="CC96" s="439"/>
      <c r="CD96" s="439"/>
      <c r="CE96" s="439"/>
      <c r="CF96" s="439"/>
      <c r="CG96" s="439"/>
      <c r="CH96" s="439"/>
      <c r="CI96" s="439"/>
      <c r="CJ96" s="439"/>
      <c r="CK96" s="439"/>
      <c r="CL96" s="439"/>
      <c r="CM96" s="439"/>
      <c r="CN96" s="439"/>
      <c r="CO96" s="439"/>
      <c r="CP96" s="439"/>
      <c r="CQ96" s="439"/>
      <c r="CR96" s="439"/>
      <c r="CS96" s="439"/>
      <c r="CT96" s="439"/>
      <c r="CU96" s="439"/>
      <c r="CV96" s="439"/>
      <c r="CW96" s="439"/>
      <c r="CX96" s="439"/>
      <c r="CY96" s="439"/>
      <c r="CZ96" s="439"/>
      <c r="DA96" s="439"/>
      <c r="DB96" s="439"/>
      <c r="DC96" s="439"/>
      <c r="DD96" s="439"/>
      <c r="DE96" s="439"/>
      <c r="DF96" s="439"/>
      <c r="DG96" s="439"/>
      <c r="DH96" s="439"/>
      <c r="DI96" s="439"/>
      <c r="DJ96" s="439"/>
      <c r="DK96" s="439"/>
      <c r="DL96" s="439"/>
      <c r="DM96" s="439"/>
      <c r="DN96" s="439"/>
      <c r="DO96" s="439"/>
      <c r="DP96" s="439"/>
      <c r="DQ96" s="439"/>
      <c r="DR96" s="439"/>
      <c r="DS96" s="439"/>
      <c r="DT96" s="439"/>
      <c r="DU96" s="439"/>
      <c r="DV96" s="439"/>
      <c r="DW96" s="439"/>
      <c r="DX96" s="439"/>
      <c r="DY96" s="439"/>
      <c r="DZ96" s="439"/>
      <c r="EA96" s="439"/>
      <c r="EB96" s="439"/>
      <c r="EC96" s="439"/>
      <c r="ED96" s="439"/>
      <c r="EE96" s="439"/>
      <c r="EF96" s="439"/>
      <c r="EG96" s="439"/>
      <c r="EH96" s="439"/>
      <c r="EI96" s="439"/>
      <c r="EJ96" s="439"/>
      <c r="EK96" s="439"/>
      <c r="EL96" s="439"/>
      <c r="EM96" s="439"/>
      <c r="EN96" s="439"/>
      <c r="EO96" s="439"/>
      <c r="EP96" s="439"/>
      <c r="EQ96" s="439"/>
      <c r="ER96" s="439"/>
      <c r="ES96" s="439"/>
      <c r="ET96" s="439"/>
      <c r="EU96" s="439"/>
      <c r="EV96" s="439"/>
      <c r="EW96" s="439"/>
      <c r="EX96" s="439"/>
      <c r="EY96" s="442"/>
    </row>
    <row r="97" spans="1:155" s="135" customFormat="1" ht="18.75" customHeight="1">
      <c r="A97" s="138"/>
      <c r="B97" s="460" t="s">
        <v>247</v>
      </c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38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39"/>
      <c r="CC97" s="439"/>
      <c r="CD97" s="439"/>
      <c r="CE97" s="439"/>
      <c r="CF97" s="439"/>
      <c r="CG97" s="439"/>
      <c r="CH97" s="439"/>
      <c r="CI97" s="439"/>
      <c r="CJ97" s="439"/>
      <c r="CK97" s="439"/>
      <c r="CL97" s="439"/>
      <c r="CM97" s="439"/>
      <c r="CN97" s="439"/>
      <c r="CO97" s="439"/>
      <c r="CP97" s="439"/>
      <c r="CQ97" s="439"/>
      <c r="CR97" s="439"/>
      <c r="CS97" s="439"/>
      <c r="CT97" s="439"/>
      <c r="CU97" s="439"/>
      <c r="CV97" s="439"/>
      <c r="CW97" s="439"/>
      <c r="CX97" s="439"/>
      <c r="CY97" s="439"/>
      <c r="CZ97" s="439"/>
      <c r="DA97" s="439"/>
      <c r="DB97" s="439"/>
      <c r="DC97" s="439"/>
      <c r="DD97" s="439"/>
      <c r="DE97" s="439"/>
      <c r="DF97" s="439"/>
      <c r="DG97" s="439"/>
      <c r="DH97" s="439"/>
      <c r="DI97" s="439"/>
      <c r="DJ97" s="439"/>
      <c r="DK97" s="439"/>
      <c r="DL97" s="439"/>
      <c r="DM97" s="439"/>
      <c r="DN97" s="439"/>
      <c r="DO97" s="439"/>
      <c r="DP97" s="439"/>
      <c r="DQ97" s="439"/>
      <c r="DR97" s="439"/>
      <c r="DS97" s="439"/>
      <c r="DT97" s="439"/>
      <c r="DU97" s="439"/>
      <c r="DV97" s="439"/>
      <c r="DW97" s="439"/>
      <c r="DX97" s="439"/>
      <c r="DY97" s="439"/>
      <c r="DZ97" s="439"/>
      <c r="EA97" s="439"/>
      <c r="EB97" s="439"/>
      <c r="EC97" s="439"/>
      <c r="ED97" s="439"/>
      <c r="EE97" s="439"/>
      <c r="EF97" s="439"/>
      <c r="EG97" s="439"/>
      <c r="EH97" s="439"/>
      <c r="EI97" s="439"/>
      <c r="EJ97" s="439"/>
      <c r="EK97" s="439"/>
      <c r="EL97" s="439"/>
      <c r="EM97" s="439"/>
      <c r="EN97" s="439"/>
      <c r="EO97" s="439"/>
      <c r="EP97" s="439"/>
      <c r="EQ97" s="439"/>
      <c r="ER97" s="439"/>
      <c r="ES97" s="439"/>
      <c r="ET97" s="439"/>
      <c r="EU97" s="439"/>
      <c r="EV97" s="439"/>
      <c r="EW97" s="439"/>
      <c r="EX97" s="439"/>
      <c r="EY97" s="442"/>
    </row>
    <row r="98" spans="1:155" s="9" customFormat="1" ht="36" customHeight="1">
      <c r="A98" s="457" t="s">
        <v>249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38"/>
      <c r="BI98" s="439"/>
      <c r="BJ98" s="439"/>
      <c r="BK98" s="439"/>
      <c r="BL98" s="439"/>
      <c r="BM98" s="439"/>
      <c r="BN98" s="439"/>
      <c r="BO98" s="439"/>
      <c r="BP98" s="439"/>
      <c r="BQ98" s="439"/>
      <c r="BR98" s="439"/>
      <c r="BS98" s="439"/>
      <c r="BT98" s="439"/>
      <c r="BU98" s="439"/>
      <c r="BV98" s="439"/>
      <c r="BW98" s="439"/>
      <c r="BX98" s="439"/>
      <c r="BY98" s="439"/>
      <c r="BZ98" s="439"/>
      <c r="CA98" s="439"/>
      <c r="CB98" s="439"/>
      <c r="CC98" s="439"/>
      <c r="CD98" s="439"/>
      <c r="CE98" s="439"/>
      <c r="CF98" s="439"/>
      <c r="CG98" s="439"/>
      <c r="CH98" s="439"/>
      <c r="CI98" s="439"/>
      <c r="CJ98" s="439"/>
      <c r="CK98" s="439"/>
      <c r="CL98" s="439"/>
      <c r="CM98" s="439"/>
      <c r="CN98" s="439"/>
      <c r="CO98" s="439"/>
      <c r="CP98" s="439"/>
      <c r="CQ98" s="439"/>
      <c r="CR98" s="439"/>
      <c r="CS98" s="439"/>
      <c r="CT98" s="439"/>
      <c r="CU98" s="439"/>
      <c r="CV98" s="439"/>
      <c r="CW98" s="439"/>
      <c r="CX98" s="439"/>
      <c r="CY98" s="439"/>
      <c r="CZ98" s="439"/>
      <c r="DA98" s="439"/>
      <c r="DB98" s="439"/>
      <c r="DC98" s="439"/>
      <c r="DD98" s="439"/>
      <c r="DE98" s="439"/>
      <c r="DF98" s="439"/>
      <c r="DG98" s="439"/>
      <c r="DH98" s="439"/>
      <c r="DI98" s="439"/>
      <c r="DJ98" s="439"/>
      <c r="DK98" s="439"/>
      <c r="DL98" s="439"/>
      <c r="DM98" s="439"/>
      <c r="DN98" s="439"/>
      <c r="DO98" s="439"/>
      <c r="DP98" s="439"/>
      <c r="DQ98" s="439"/>
      <c r="DR98" s="439"/>
      <c r="DS98" s="439"/>
      <c r="DT98" s="439"/>
      <c r="DU98" s="439"/>
      <c r="DV98" s="439"/>
      <c r="DW98" s="439"/>
      <c r="DX98" s="439"/>
      <c r="DY98" s="439"/>
      <c r="DZ98" s="439"/>
      <c r="EA98" s="439"/>
      <c r="EB98" s="439"/>
      <c r="EC98" s="439"/>
      <c r="ED98" s="439"/>
      <c r="EE98" s="439"/>
      <c r="EF98" s="439"/>
      <c r="EG98" s="439"/>
      <c r="EH98" s="439"/>
      <c r="EI98" s="439"/>
      <c r="EJ98" s="439"/>
      <c r="EK98" s="439"/>
      <c r="EL98" s="439"/>
      <c r="EM98" s="439"/>
      <c r="EN98" s="439"/>
      <c r="EO98" s="439"/>
      <c r="EP98" s="439"/>
      <c r="EQ98" s="439"/>
      <c r="ER98" s="439"/>
      <c r="ES98" s="439"/>
      <c r="ET98" s="439"/>
      <c r="EU98" s="439"/>
      <c r="EV98" s="439"/>
      <c r="EW98" s="439"/>
      <c r="EX98" s="439"/>
      <c r="EY98" s="442"/>
    </row>
    <row r="99" spans="1:155" s="9" customFormat="1" ht="10.5" customHeight="1">
      <c r="A99" s="137"/>
      <c r="B99" s="459" t="s">
        <v>250</v>
      </c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38"/>
      <c r="BI99" s="439"/>
      <c r="BJ99" s="439"/>
      <c r="BK99" s="439"/>
      <c r="BL99" s="439"/>
      <c r="BM99" s="439"/>
      <c r="BN99" s="439"/>
      <c r="BO99" s="439"/>
      <c r="BP99" s="439"/>
      <c r="BQ99" s="439"/>
      <c r="BR99" s="439"/>
      <c r="BS99" s="439"/>
      <c r="BT99" s="439"/>
      <c r="BU99" s="439"/>
      <c r="BV99" s="439"/>
      <c r="BW99" s="439"/>
      <c r="BX99" s="439"/>
      <c r="BY99" s="439"/>
      <c r="BZ99" s="439"/>
      <c r="CA99" s="439"/>
      <c r="CB99" s="439"/>
      <c r="CC99" s="439"/>
      <c r="CD99" s="439"/>
      <c r="CE99" s="439"/>
      <c r="CF99" s="439"/>
      <c r="CG99" s="439"/>
      <c r="CH99" s="439"/>
      <c r="CI99" s="439"/>
      <c r="CJ99" s="439"/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39"/>
      <c r="DO99" s="439"/>
      <c r="DP99" s="439"/>
      <c r="DQ99" s="439"/>
      <c r="DR99" s="439"/>
      <c r="DS99" s="439"/>
      <c r="DT99" s="439"/>
      <c r="DU99" s="439"/>
      <c r="DV99" s="439"/>
      <c r="DW99" s="439"/>
      <c r="DX99" s="439"/>
      <c r="DY99" s="439"/>
      <c r="DZ99" s="439"/>
      <c r="EA99" s="439"/>
      <c r="EB99" s="439"/>
      <c r="EC99" s="439"/>
      <c r="ED99" s="439"/>
      <c r="EE99" s="439"/>
      <c r="EF99" s="439"/>
      <c r="EG99" s="439"/>
      <c r="EH99" s="439"/>
      <c r="EI99" s="439"/>
      <c r="EJ99" s="439"/>
      <c r="EK99" s="439"/>
      <c r="EL99" s="439"/>
      <c r="EM99" s="439"/>
      <c r="EN99" s="439"/>
      <c r="EO99" s="439"/>
      <c r="EP99" s="439"/>
      <c r="EQ99" s="439"/>
      <c r="ER99" s="439"/>
      <c r="ES99" s="439"/>
      <c r="ET99" s="439"/>
      <c r="EU99" s="439"/>
      <c r="EV99" s="439"/>
      <c r="EW99" s="439"/>
      <c r="EX99" s="439"/>
      <c r="EY99" s="442"/>
    </row>
    <row r="100" spans="1:155" s="135" customFormat="1" ht="12" customHeight="1">
      <c r="A100" s="134"/>
      <c r="B100" s="440" t="s">
        <v>243</v>
      </c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/>
      <c r="AV100" s="440"/>
      <c r="AW100" s="440"/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38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39"/>
      <c r="BS100" s="439"/>
      <c r="BT100" s="439"/>
      <c r="BU100" s="439"/>
      <c r="BV100" s="439"/>
      <c r="BW100" s="439"/>
      <c r="BX100" s="439"/>
      <c r="BY100" s="439"/>
      <c r="BZ100" s="439"/>
      <c r="CA100" s="439"/>
      <c r="CB100" s="439"/>
      <c r="CC100" s="439"/>
      <c r="CD100" s="439"/>
      <c r="CE100" s="439"/>
      <c r="CF100" s="439"/>
      <c r="CG100" s="439"/>
      <c r="CH100" s="439"/>
      <c r="CI100" s="439"/>
      <c r="CJ100" s="439"/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  <c r="DB100" s="439"/>
      <c r="DC100" s="439"/>
      <c r="DD100" s="439"/>
      <c r="DE100" s="439"/>
      <c r="DF100" s="439"/>
      <c r="DG100" s="439"/>
      <c r="DH100" s="439"/>
      <c r="DI100" s="439"/>
      <c r="DJ100" s="439"/>
      <c r="DK100" s="439"/>
      <c r="DL100" s="439"/>
      <c r="DM100" s="439"/>
      <c r="DN100" s="439"/>
      <c r="DO100" s="439"/>
      <c r="DP100" s="439"/>
      <c r="DQ100" s="439"/>
      <c r="DR100" s="439"/>
      <c r="DS100" s="439"/>
      <c r="DT100" s="439"/>
      <c r="DU100" s="439"/>
      <c r="DV100" s="439"/>
      <c r="DW100" s="439"/>
      <c r="DX100" s="439"/>
      <c r="DY100" s="439"/>
      <c r="DZ100" s="439"/>
      <c r="EA100" s="439"/>
      <c r="EB100" s="439"/>
      <c r="EC100" s="439"/>
      <c r="ED100" s="439"/>
      <c r="EE100" s="439"/>
      <c r="EF100" s="439"/>
      <c r="EG100" s="439"/>
      <c r="EH100" s="439"/>
      <c r="EI100" s="439"/>
      <c r="EJ100" s="439"/>
      <c r="EK100" s="439"/>
      <c r="EL100" s="439"/>
      <c r="EM100" s="439"/>
      <c r="EN100" s="439"/>
      <c r="EO100" s="439"/>
      <c r="EP100" s="439"/>
      <c r="EQ100" s="439"/>
      <c r="ER100" s="439"/>
      <c r="ES100" s="439"/>
      <c r="ET100" s="439"/>
      <c r="EU100" s="439"/>
      <c r="EV100" s="439"/>
      <c r="EW100" s="439"/>
      <c r="EX100" s="439"/>
      <c r="EY100" s="442"/>
    </row>
    <row r="101" spans="1:155" s="135" customFormat="1" ht="18.75" customHeight="1">
      <c r="A101" s="134"/>
      <c r="B101" s="440" t="s">
        <v>244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40"/>
      <c r="BA101" s="440"/>
      <c r="BB101" s="440"/>
      <c r="BC101" s="440"/>
      <c r="BD101" s="440"/>
      <c r="BE101" s="440"/>
      <c r="BF101" s="440"/>
      <c r="BG101" s="440"/>
      <c r="BH101" s="438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39"/>
      <c r="BS101" s="439"/>
      <c r="BT101" s="439"/>
      <c r="BU101" s="439"/>
      <c r="BV101" s="439"/>
      <c r="BW101" s="439"/>
      <c r="BX101" s="439"/>
      <c r="BY101" s="439"/>
      <c r="BZ101" s="439"/>
      <c r="CA101" s="439"/>
      <c r="CB101" s="439"/>
      <c r="CC101" s="439"/>
      <c r="CD101" s="439"/>
      <c r="CE101" s="439"/>
      <c r="CF101" s="439"/>
      <c r="CG101" s="439"/>
      <c r="CH101" s="439"/>
      <c r="CI101" s="439"/>
      <c r="CJ101" s="439"/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39"/>
      <c r="EX101" s="439"/>
      <c r="EY101" s="442"/>
    </row>
    <row r="102" spans="1:155" s="9" customFormat="1" ht="18.75" customHeight="1">
      <c r="A102" s="136"/>
      <c r="B102" s="444" t="s">
        <v>245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4"/>
      <c r="AI102" s="444"/>
      <c r="AJ102" s="444"/>
      <c r="AK102" s="444"/>
      <c r="AL102" s="444"/>
      <c r="AM102" s="444"/>
      <c r="AN102" s="444"/>
      <c r="AO102" s="444"/>
      <c r="AP102" s="444"/>
      <c r="AQ102" s="444"/>
      <c r="AR102" s="444"/>
      <c r="AS102" s="444"/>
      <c r="AT102" s="444"/>
      <c r="AU102" s="444"/>
      <c r="AV102" s="444"/>
      <c r="AW102" s="444"/>
      <c r="AX102" s="444"/>
      <c r="AY102" s="444"/>
      <c r="AZ102" s="444"/>
      <c r="BA102" s="444"/>
      <c r="BB102" s="444"/>
      <c r="BC102" s="444"/>
      <c r="BD102" s="444"/>
      <c r="BE102" s="444"/>
      <c r="BF102" s="444"/>
      <c r="BG102" s="444"/>
      <c r="BH102" s="438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39"/>
      <c r="BS102" s="439"/>
      <c r="BT102" s="439"/>
      <c r="BU102" s="439"/>
      <c r="BV102" s="439"/>
      <c r="BW102" s="439"/>
      <c r="BX102" s="439"/>
      <c r="BY102" s="439"/>
      <c r="BZ102" s="439"/>
      <c r="CA102" s="439"/>
      <c r="CB102" s="439"/>
      <c r="CC102" s="439"/>
      <c r="CD102" s="439"/>
      <c r="CE102" s="439"/>
      <c r="CF102" s="439"/>
      <c r="CG102" s="439"/>
      <c r="CH102" s="439"/>
      <c r="CI102" s="439"/>
      <c r="CJ102" s="439"/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  <c r="DB102" s="439"/>
      <c r="DC102" s="439"/>
      <c r="DD102" s="439"/>
      <c r="DE102" s="439"/>
      <c r="DF102" s="439"/>
      <c r="DG102" s="439"/>
      <c r="DH102" s="439"/>
      <c r="DI102" s="439"/>
      <c r="DJ102" s="439"/>
      <c r="DK102" s="439"/>
      <c r="DL102" s="439"/>
      <c r="DM102" s="439"/>
      <c r="DN102" s="439"/>
      <c r="DO102" s="439"/>
      <c r="DP102" s="439"/>
      <c r="DQ102" s="439"/>
      <c r="DR102" s="439"/>
      <c r="DS102" s="439"/>
      <c r="DT102" s="439"/>
      <c r="DU102" s="439"/>
      <c r="DV102" s="439"/>
      <c r="DW102" s="439"/>
      <c r="DX102" s="439"/>
      <c r="DY102" s="439"/>
      <c r="DZ102" s="439"/>
      <c r="EA102" s="439"/>
      <c r="EB102" s="439"/>
      <c r="EC102" s="439"/>
      <c r="ED102" s="439"/>
      <c r="EE102" s="439"/>
      <c r="EF102" s="439"/>
      <c r="EG102" s="439"/>
      <c r="EH102" s="439"/>
      <c r="EI102" s="439"/>
      <c r="EJ102" s="439"/>
      <c r="EK102" s="439"/>
      <c r="EL102" s="439"/>
      <c r="EM102" s="439"/>
      <c r="EN102" s="439"/>
      <c r="EO102" s="439"/>
      <c r="EP102" s="439"/>
      <c r="EQ102" s="439"/>
      <c r="ER102" s="439"/>
      <c r="ES102" s="439"/>
      <c r="ET102" s="439"/>
      <c r="EU102" s="439"/>
      <c r="EV102" s="439"/>
      <c r="EW102" s="439"/>
      <c r="EX102" s="439"/>
      <c r="EY102" s="442"/>
    </row>
    <row r="103" spans="1:155" s="9" customFormat="1" ht="18.75" customHeight="1">
      <c r="A103" s="136"/>
      <c r="B103" s="444" t="s">
        <v>246</v>
      </c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4"/>
      <c r="AI103" s="444"/>
      <c r="AJ103" s="444"/>
      <c r="AK103" s="444"/>
      <c r="AL103" s="444"/>
      <c r="AM103" s="444"/>
      <c r="AN103" s="444"/>
      <c r="AO103" s="444"/>
      <c r="AP103" s="444"/>
      <c r="AQ103" s="444"/>
      <c r="AR103" s="444"/>
      <c r="AS103" s="444"/>
      <c r="AT103" s="444"/>
      <c r="AU103" s="444"/>
      <c r="AV103" s="444"/>
      <c r="AW103" s="444"/>
      <c r="AX103" s="444"/>
      <c r="AY103" s="444"/>
      <c r="AZ103" s="444"/>
      <c r="BA103" s="444"/>
      <c r="BB103" s="444"/>
      <c r="BC103" s="444"/>
      <c r="BD103" s="444"/>
      <c r="BE103" s="444"/>
      <c r="BF103" s="444"/>
      <c r="BG103" s="444"/>
      <c r="BH103" s="438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/>
      <c r="BX103" s="439"/>
      <c r="BY103" s="439"/>
      <c r="BZ103" s="439"/>
      <c r="CA103" s="439"/>
      <c r="CB103" s="439"/>
      <c r="CC103" s="439"/>
      <c r="CD103" s="439"/>
      <c r="CE103" s="439"/>
      <c r="CF103" s="439"/>
      <c r="CG103" s="439"/>
      <c r="CH103" s="439"/>
      <c r="CI103" s="439"/>
      <c r="CJ103" s="439"/>
      <c r="CK103" s="439"/>
      <c r="CL103" s="439"/>
      <c r="CM103" s="439"/>
      <c r="CN103" s="439"/>
      <c r="CO103" s="439"/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39"/>
      <c r="DG103" s="439"/>
      <c r="DH103" s="439"/>
      <c r="DI103" s="439"/>
      <c r="DJ103" s="439"/>
      <c r="DK103" s="439"/>
      <c r="DL103" s="439"/>
      <c r="DM103" s="439"/>
      <c r="DN103" s="439"/>
      <c r="DO103" s="439"/>
      <c r="DP103" s="439"/>
      <c r="DQ103" s="439"/>
      <c r="DR103" s="439"/>
      <c r="DS103" s="439"/>
      <c r="DT103" s="439"/>
      <c r="DU103" s="439"/>
      <c r="DV103" s="439"/>
      <c r="DW103" s="439"/>
      <c r="DX103" s="439"/>
      <c r="DY103" s="439"/>
      <c r="DZ103" s="439"/>
      <c r="EA103" s="439"/>
      <c r="EB103" s="439"/>
      <c r="EC103" s="439"/>
      <c r="ED103" s="439"/>
      <c r="EE103" s="439"/>
      <c r="EF103" s="439"/>
      <c r="EG103" s="439"/>
      <c r="EH103" s="439"/>
      <c r="EI103" s="439"/>
      <c r="EJ103" s="439"/>
      <c r="EK103" s="439"/>
      <c r="EL103" s="439"/>
      <c r="EM103" s="439"/>
      <c r="EN103" s="439"/>
      <c r="EO103" s="439"/>
      <c r="EP103" s="439"/>
      <c r="EQ103" s="439"/>
      <c r="ER103" s="439"/>
      <c r="ES103" s="439"/>
      <c r="ET103" s="439"/>
      <c r="EU103" s="439"/>
      <c r="EV103" s="439"/>
      <c r="EW103" s="439"/>
      <c r="EX103" s="439"/>
      <c r="EY103" s="442"/>
    </row>
    <row r="104" spans="1:155" s="135" customFormat="1" ht="13.5" thickBot="1">
      <c r="A104" s="138"/>
      <c r="B104" s="461" t="s">
        <v>247</v>
      </c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1"/>
      <c r="AX104" s="461"/>
      <c r="AY104" s="461"/>
      <c r="AZ104" s="461"/>
      <c r="BA104" s="461"/>
      <c r="BB104" s="461"/>
      <c r="BC104" s="461"/>
      <c r="BD104" s="461"/>
      <c r="BE104" s="461"/>
      <c r="BF104" s="461"/>
      <c r="BG104" s="462"/>
      <c r="BH104" s="463"/>
      <c r="BI104" s="464"/>
      <c r="BJ104" s="464"/>
      <c r="BK104" s="464"/>
      <c r="BL104" s="464"/>
      <c r="BM104" s="464"/>
      <c r="BN104" s="464"/>
      <c r="BO104" s="464"/>
      <c r="BP104" s="464"/>
      <c r="BQ104" s="464"/>
      <c r="BR104" s="464"/>
      <c r="BS104" s="464"/>
      <c r="BT104" s="464"/>
      <c r="BU104" s="464"/>
      <c r="BV104" s="464"/>
      <c r="BW104" s="464"/>
      <c r="BX104" s="464"/>
      <c r="BY104" s="464"/>
      <c r="BZ104" s="464"/>
      <c r="CA104" s="464"/>
      <c r="CB104" s="464"/>
      <c r="CC104" s="464"/>
      <c r="CD104" s="464"/>
      <c r="CE104" s="464"/>
      <c r="CF104" s="464"/>
      <c r="CG104" s="464"/>
      <c r="CH104" s="464"/>
      <c r="CI104" s="464"/>
      <c r="CJ104" s="464"/>
      <c r="CK104" s="464"/>
      <c r="CL104" s="464"/>
      <c r="CM104" s="464"/>
      <c r="CN104" s="464"/>
      <c r="CO104" s="464"/>
      <c r="CP104" s="464"/>
      <c r="CQ104" s="464"/>
      <c r="CR104" s="464"/>
      <c r="CS104" s="464"/>
      <c r="CT104" s="464"/>
      <c r="CU104" s="464"/>
      <c r="CV104" s="464"/>
      <c r="CW104" s="464"/>
      <c r="CX104" s="464"/>
      <c r="CY104" s="464"/>
      <c r="CZ104" s="464"/>
      <c r="DA104" s="464"/>
      <c r="DB104" s="464"/>
      <c r="DC104" s="464"/>
      <c r="DD104" s="464"/>
      <c r="DE104" s="464"/>
      <c r="DF104" s="464"/>
      <c r="DG104" s="464"/>
      <c r="DH104" s="464"/>
      <c r="DI104" s="464"/>
      <c r="DJ104" s="464"/>
      <c r="DK104" s="464"/>
      <c r="DL104" s="464"/>
      <c r="DM104" s="464"/>
      <c r="DN104" s="464"/>
      <c r="DO104" s="464"/>
      <c r="DP104" s="464"/>
      <c r="DQ104" s="464"/>
      <c r="DR104" s="464"/>
      <c r="DS104" s="464"/>
      <c r="DT104" s="464"/>
      <c r="DU104" s="464"/>
      <c r="DV104" s="464"/>
      <c r="DW104" s="464"/>
      <c r="DX104" s="464"/>
      <c r="DY104" s="464"/>
      <c r="DZ104" s="464"/>
      <c r="EA104" s="464"/>
      <c r="EB104" s="464"/>
      <c r="EC104" s="464"/>
      <c r="ED104" s="464"/>
      <c r="EE104" s="464"/>
      <c r="EF104" s="464"/>
      <c r="EG104" s="464"/>
      <c r="EH104" s="464"/>
      <c r="EI104" s="464"/>
      <c r="EJ104" s="464"/>
      <c r="EK104" s="464"/>
      <c r="EL104" s="464"/>
      <c r="EM104" s="464"/>
      <c r="EN104" s="464"/>
      <c r="EO104" s="464"/>
      <c r="EP104" s="464"/>
      <c r="EQ104" s="464"/>
      <c r="ER104" s="464"/>
      <c r="ES104" s="464"/>
      <c r="ET104" s="464"/>
      <c r="EU104" s="464"/>
      <c r="EV104" s="464"/>
      <c r="EW104" s="464"/>
      <c r="EX104" s="464"/>
      <c r="EY104" s="465"/>
    </row>
    <row r="105" spans="1:119" s="9" customFormat="1" ht="12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4"/>
      <c r="AB105" s="116"/>
      <c r="AC105" s="116"/>
      <c r="AD105" s="116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5"/>
      <c r="AP105" s="117"/>
      <c r="AQ105" s="117"/>
      <c r="AR105" s="117"/>
      <c r="AS105" s="118"/>
      <c r="AT105" s="118"/>
      <c r="AU105" s="118"/>
      <c r="AV105" s="115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6"/>
      <c r="BQ105" s="116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5"/>
      <c r="CH105" s="115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6" t="s">
        <v>251</v>
      </c>
    </row>
    <row r="106" spans="1:119" s="9" customFormat="1" ht="15">
      <c r="A106" s="410" t="s">
        <v>252</v>
      </c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10"/>
      <c r="BA106" s="410"/>
      <c r="BB106" s="410"/>
      <c r="BC106" s="410"/>
      <c r="BD106" s="410"/>
      <c r="BE106" s="410"/>
      <c r="BF106" s="410"/>
      <c r="BG106" s="410"/>
      <c r="BH106" s="410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  <c r="CB106" s="410"/>
      <c r="CC106" s="410"/>
      <c r="CD106" s="410"/>
      <c r="CE106" s="410"/>
      <c r="CF106" s="410"/>
      <c r="CG106" s="410"/>
      <c r="CH106" s="410"/>
      <c r="CI106" s="410"/>
      <c r="CJ106" s="410"/>
      <c r="CK106" s="410"/>
      <c r="CL106" s="410"/>
      <c r="CM106" s="410"/>
      <c r="CN106" s="410"/>
      <c r="CO106" s="410"/>
      <c r="CP106" s="410"/>
      <c r="CQ106" s="410"/>
      <c r="CR106" s="410"/>
      <c r="CS106" s="410"/>
      <c r="CT106" s="410"/>
      <c r="CU106" s="410"/>
      <c r="CV106" s="410"/>
      <c r="CW106" s="410"/>
      <c r="CX106" s="410"/>
      <c r="CY106" s="410"/>
      <c r="CZ106" s="410"/>
      <c r="DA106" s="410"/>
      <c r="DB106" s="410"/>
      <c r="DC106" s="410"/>
      <c r="DD106" s="410"/>
      <c r="DE106" s="410"/>
      <c r="DF106" s="410"/>
      <c r="DG106" s="410"/>
      <c r="DH106" s="410"/>
      <c r="DI106" s="410"/>
      <c r="DJ106" s="410"/>
      <c r="DK106" s="410"/>
      <c r="DL106" s="410"/>
      <c r="DM106" s="410"/>
      <c r="DN106" s="410"/>
      <c r="DO106" s="410"/>
    </row>
    <row r="107" spans="1:119" s="9" customFormat="1" ht="12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4"/>
      <c r="AB107" s="116"/>
      <c r="AC107" s="116"/>
      <c r="AD107" s="116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5"/>
      <c r="AP107" s="117"/>
      <c r="AQ107" s="117"/>
      <c r="AR107" s="117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6"/>
      <c r="BQ107" s="116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5"/>
      <c r="CH107" s="12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</row>
    <row r="108" spans="1:119" s="9" customFormat="1" ht="12.75">
      <c r="A108" s="157" t="s">
        <v>145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9"/>
      <c r="AS108" s="144" t="s">
        <v>37</v>
      </c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6"/>
      <c r="BR108" s="144" t="s">
        <v>37</v>
      </c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6"/>
      <c r="CQ108" s="144" t="s">
        <v>37</v>
      </c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6"/>
    </row>
    <row r="109" spans="1:119" s="9" customFormat="1" ht="14.25">
      <c r="A109" s="160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2"/>
      <c r="AS109" s="22"/>
      <c r="AT109" s="23"/>
      <c r="AU109" s="23"/>
      <c r="AV109" s="23"/>
      <c r="AW109" s="23"/>
      <c r="AX109" s="23"/>
      <c r="AZ109" s="168">
        <v>20</v>
      </c>
      <c r="BA109" s="168"/>
      <c r="BB109" s="168"/>
      <c r="BC109" s="168"/>
      <c r="BD109" s="202" t="s">
        <v>85</v>
      </c>
      <c r="BE109" s="202"/>
      <c r="BF109" s="202"/>
      <c r="BG109" s="202"/>
      <c r="BH109" s="19" t="s">
        <v>90</v>
      </c>
      <c r="BI109" s="19"/>
      <c r="BK109" s="131"/>
      <c r="BL109" s="23"/>
      <c r="BM109" s="23"/>
      <c r="BN109" s="23"/>
      <c r="BO109" s="23"/>
      <c r="BP109" s="23"/>
      <c r="BQ109" s="24"/>
      <c r="BR109" s="22"/>
      <c r="BS109" s="23"/>
      <c r="BT109" s="23"/>
      <c r="BU109" s="23"/>
      <c r="BV109" s="23"/>
      <c r="BW109" s="23"/>
      <c r="BY109" s="168">
        <v>20</v>
      </c>
      <c r="BZ109" s="168"/>
      <c r="CA109" s="168"/>
      <c r="CB109" s="168"/>
      <c r="CC109" s="202" t="s">
        <v>6</v>
      </c>
      <c r="CD109" s="202"/>
      <c r="CE109" s="202"/>
      <c r="CF109" s="202"/>
      <c r="CG109" s="19" t="s">
        <v>201</v>
      </c>
      <c r="CH109" s="19"/>
      <c r="CJ109" s="131"/>
      <c r="CK109" s="23"/>
      <c r="CL109" s="23"/>
      <c r="CM109" s="23"/>
      <c r="CN109" s="23"/>
      <c r="CO109" s="23"/>
      <c r="CP109" s="24"/>
      <c r="CQ109" s="22"/>
      <c r="CR109" s="23"/>
      <c r="CS109" s="23"/>
      <c r="CT109" s="23"/>
      <c r="CU109" s="23"/>
      <c r="CV109" s="23"/>
      <c r="CX109" s="168">
        <v>20</v>
      </c>
      <c r="CY109" s="168"/>
      <c r="CZ109" s="168"/>
      <c r="DA109" s="168"/>
      <c r="DB109" s="202" t="s">
        <v>12</v>
      </c>
      <c r="DC109" s="202"/>
      <c r="DD109" s="202"/>
      <c r="DE109" s="202"/>
      <c r="DF109" s="19" t="s">
        <v>200</v>
      </c>
      <c r="DG109" s="19"/>
      <c r="DI109" s="131"/>
      <c r="DJ109" s="23"/>
      <c r="DK109" s="23"/>
      <c r="DL109" s="23"/>
      <c r="DM109" s="23"/>
      <c r="DN109" s="23"/>
      <c r="DO109" s="24"/>
    </row>
    <row r="110" spans="1:119" s="9" customFormat="1" ht="3" customHeight="1" thickBot="1">
      <c r="A110" s="163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5"/>
      <c r="AS110" s="22"/>
      <c r="AT110" s="23"/>
      <c r="AU110" s="23"/>
      <c r="AV110" s="23"/>
      <c r="AW110" s="23"/>
      <c r="AX110" s="23"/>
      <c r="AY110" s="23"/>
      <c r="AZ110" s="23"/>
      <c r="BA110" s="23"/>
      <c r="BB110" s="18"/>
      <c r="BC110" s="18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4"/>
      <c r="BR110" s="22"/>
      <c r="BS110" s="23"/>
      <c r="BT110" s="23"/>
      <c r="BU110" s="23"/>
      <c r="BV110" s="23"/>
      <c r="BW110" s="23"/>
      <c r="BX110" s="23"/>
      <c r="BY110" s="23"/>
      <c r="BZ110" s="23"/>
      <c r="CA110" s="18"/>
      <c r="CB110" s="18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4"/>
      <c r="CQ110" s="22"/>
      <c r="CR110" s="23"/>
      <c r="CS110" s="23"/>
      <c r="CT110" s="23"/>
      <c r="CU110" s="23"/>
      <c r="CV110" s="23"/>
      <c r="CW110" s="23"/>
      <c r="CX110" s="23"/>
      <c r="CY110" s="23"/>
      <c r="CZ110" s="18"/>
      <c r="DA110" s="18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4"/>
    </row>
    <row r="111" spans="1:119" s="135" customFormat="1" ht="27" customHeight="1" thickBot="1">
      <c r="A111" s="139"/>
      <c r="B111" s="466" t="s">
        <v>253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7">
        <v>-21633</v>
      </c>
      <c r="AT111" s="468"/>
      <c r="AU111" s="468"/>
      <c r="AV111" s="468"/>
      <c r="AW111" s="468"/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>
        <v>24982</v>
      </c>
      <c r="BS111" s="468"/>
      <c r="BT111" s="468"/>
      <c r="BU111" s="468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  <c r="CG111" s="468"/>
      <c r="CH111" s="468"/>
      <c r="CI111" s="468"/>
      <c r="CJ111" s="468"/>
      <c r="CK111" s="468"/>
      <c r="CL111" s="468"/>
      <c r="CM111" s="468"/>
      <c r="CN111" s="468"/>
      <c r="CO111" s="468"/>
      <c r="CP111" s="468"/>
      <c r="CQ111" s="468">
        <v>54037</v>
      </c>
      <c r="CR111" s="468"/>
      <c r="CS111" s="468"/>
      <c r="CT111" s="468"/>
      <c r="CU111" s="468"/>
      <c r="CV111" s="468"/>
      <c r="CW111" s="468"/>
      <c r="CX111" s="468"/>
      <c r="CY111" s="468"/>
      <c r="CZ111" s="468"/>
      <c r="DA111" s="468"/>
      <c r="DB111" s="468"/>
      <c r="DC111" s="468"/>
      <c r="DD111" s="468"/>
      <c r="DE111" s="468"/>
      <c r="DF111" s="468"/>
      <c r="DG111" s="468"/>
      <c r="DH111" s="468"/>
      <c r="DI111" s="468"/>
      <c r="DJ111" s="468"/>
      <c r="DK111" s="468"/>
      <c r="DL111" s="468"/>
      <c r="DM111" s="468"/>
      <c r="DN111" s="468"/>
      <c r="DO111" s="469"/>
    </row>
    <row r="112" spans="1:119" s="9" customFormat="1" ht="12">
      <c r="A112" s="114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4"/>
      <c r="AB112" s="116"/>
      <c r="AC112" s="116"/>
      <c r="AD112" s="116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5"/>
      <c r="AP112" s="117"/>
      <c r="AQ112" s="117"/>
      <c r="AR112" s="117"/>
      <c r="AS112" s="118"/>
      <c r="AT112" s="118"/>
      <c r="AU112" s="118"/>
      <c r="AV112" s="115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6"/>
      <c r="BQ112" s="116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5"/>
      <c r="CH112" s="115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</row>
    <row r="113" spans="1:103" s="135" customFormat="1" ht="12.75">
      <c r="A113" s="131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G113" s="140" t="s">
        <v>78</v>
      </c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11" s="6" customFormat="1" ht="12">
      <c r="A114" s="6" t="s">
        <v>79</v>
      </c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E114" s="269" t="s">
        <v>266</v>
      </c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G114" s="141" t="s">
        <v>80</v>
      </c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H114" s="269" t="s">
        <v>81</v>
      </c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69"/>
    </row>
    <row r="115" spans="15:111" s="31" customFormat="1" ht="9.75">
      <c r="O115" s="470" t="s">
        <v>82</v>
      </c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E115" s="470" t="s">
        <v>83</v>
      </c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470"/>
      <c r="BC115" s="470"/>
      <c r="BD115" s="470"/>
      <c r="BE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R115" s="470" t="s">
        <v>82</v>
      </c>
      <c r="BS115" s="470"/>
      <c r="BT115" s="470"/>
      <c r="BU115" s="470"/>
      <c r="BV115" s="470"/>
      <c r="BW115" s="470"/>
      <c r="BX115" s="470"/>
      <c r="BY115" s="470"/>
      <c r="BZ115" s="470"/>
      <c r="CA115" s="470"/>
      <c r="CB115" s="470"/>
      <c r="CC115" s="470"/>
      <c r="CD115" s="470"/>
      <c r="CE115" s="470"/>
      <c r="CF115" s="470"/>
      <c r="CH115" s="470" t="s">
        <v>83</v>
      </c>
      <c r="CI115" s="470"/>
      <c r="CJ115" s="470"/>
      <c r="CK115" s="470"/>
      <c r="CL115" s="470"/>
      <c r="CM115" s="470"/>
      <c r="CN115" s="470"/>
      <c r="CO115" s="470"/>
      <c r="CP115" s="470"/>
      <c r="CQ115" s="470"/>
      <c r="CR115" s="470"/>
      <c r="CS115" s="470"/>
      <c r="CT115" s="470"/>
      <c r="CU115" s="470"/>
      <c r="CV115" s="470"/>
      <c r="CW115" s="470"/>
      <c r="CX115" s="470"/>
      <c r="CY115" s="470"/>
      <c r="CZ115" s="470"/>
      <c r="DA115" s="470"/>
      <c r="DB115" s="470"/>
      <c r="DC115" s="470"/>
      <c r="DD115" s="470"/>
      <c r="DE115" s="470"/>
      <c r="DF115" s="470"/>
      <c r="DG115" s="470"/>
    </row>
    <row r="116" s="3" customFormat="1" ht="6" customHeight="1"/>
    <row r="117" spans="2:42" s="6" customFormat="1" ht="12.75" customHeight="1">
      <c r="B117" s="264" t="s">
        <v>84</v>
      </c>
      <c r="C117" s="264"/>
      <c r="D117" s="180"/>
      <c r="E117" s="180"/>
      <c r="F117" s="180"/>
      <c r="G117" s="180"/>
      <c r="H117" s="471" t="s">
        <v>84</v>
      </c>
      <c r="I117" s="471"/>
      <c r="J117" s="180" t="s">
        <v>271</v>
      </c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264">
        <v>20</v>
      </c>
      <c r="AB117" s="264"/>
      <c r="AC117" s="264"/>
      <c r="AD117" s="264"/>
      <c r="AE117" s="265" t="s">
        <v>268</v>
      </c>
      <c r="AF117" s="265"/>
      <c r="AG117" s="265"/>
      <c r="AH117" s="6" t="s">
        <v>7</v>
      </c>
      <c r="AP117" s="9"/>
    </row>
    <row r="118" s="3" customFormat="1" ht="12.75"/>
    <row r="119" s="3" customFormat="1" ht="12.75"/>
    <row r="120" s="31" customFormat="1" ht="9.75">
      <c r="E120" s="31" t="s">
        <v>87</v>
      </c>
    </row>
    <row r="121" s="31" customFormat="1" ht="9.75">
      <c r="H121" s="31" t="s">
        <v>254</v>
      </c>
    </row>
    <row r="122" s="31" customFormat="1" ht="9.75">
      <c r="H122" s="31" t="s">
        <v>255</v>
      </c>
    </row>
    <row r="123" s="31" customFormat="1" ht="9.75">
      <c r="H123" s="31" t="s">
        <v>256</v>
      </c>
    </row>
  </sheetData>
  <sheetProtection/>
  <mergeCells count="507">
    <mergeCell ref="AA117:AD117"/>
    <mergeCell ref="AE117:AG117"/>
    <mergeCell ref="B117:C117"/>
    <mergeCell ref="D117:G117"/>
    <mergeCell ref="H117:I117"/>
    <mergeCell ref="J117:Z117"/>
    <mergeCell ref="O114:AC114"/>
    <mergeCell ref="AE114:BD114"/>
    <mergeCell ref="BR114:CF114"/>
    <mergeCell ref="CH114:DG114"/>
    <mergeCell ref="O115:AC115"/>
    <mergeCell ref="AE115:BD115"/>
    <mergeCell ref="BR115:CF115"/>
    <mergeCell ref="CH115:DG115"/>
    <mergeCell ref="CC109:CF109"/>
    <mergeCell ref="CX109:DA109"/>
    <mergeCell ref="DB109:DE109"/>
    <mergeCell ref="B111:AR111"/>
    <mergeCell ref="AS111:BQ111"/>
    <mergeCell ref="BR111:CP111"/>
    <mergeCell ref="CQ111:DO111"/>
    <mergeCell ref="DD104:EB104"/>
    <mergeCell ref="EC104:EY104"/>
    <mergeCell ref="A106:DO106"/>
    <mergeCell ref="A108:AR110"/>
    <mergeCell ref="AS108:BQ108"/>
    <mergeCell ref="BR108:CP108"/>
    <mergeCell ref="CQ108:DO108"/>
    <mergeCell ref="AZ109:BC109"/>
    <mergeCell ref="BD109:BG109"/>
    <mergeCell ref="BY109:CB109"/>
    <mergeCell ref="B101:BG101"/>
    <mergeCell ref="BH101:CD102"/>
    <mergeCell ref="CE101:DC102"/>
    <mergeCell ref="B104:BG104"/>
    <mergeCell ref="BH104:CD104"/>
    <mergeCell ref="CE104:DC104"/>
    <mergeCell ref="B99:BG99"/>
    <mergeCell ref="B100:BG100"/>
    <mergeCell ref="B97:BG97"/>
    <mergeCell ref="EC101:EY102"/>
    <mergeCell ref="B102:BG102"/>
    <mergeCell ref="B103:BG103"/>
    <mergeCell ref="BH103:CD103"/>
    <mergeCell ref="CE103:DC103"/>
    <mergeCell ref="DD103:EB103"/>
    <mergeCell ref="EC103:EY103"/>
    <mergeCell ref="EC94:EY95"/>
    <mergeCell ref="DD96:EB96"/>
    <mergeCell ref="EC96:EY96"/>
    <mergeCell ref="DD101:EB102"/>
    <mergeCell ref="EC97:EY97"/>
    <mergeCell ref="A98:BG98"/>
    <mergeCell ref="BH98:CD100"/>
    <mergeCell ref="CE98:DC100"/>
    <mergeCell ref="DD98:EB100"/>
    <mergeCell ref="EC98:EY100"/>
    <mergeCell ref="B96:BG96"/>
    <mergeCell ref="BH96:CD96"/>
    <mergeCell ref="CE96:DC96"/>
    <mergeCell ref="BH97:CD97"/>
    <mergeCell ref="CE97:DC97"/>
    <mergeCell ref="DD97:EB97"/>
    <mergeCell ref="B90:BG90"/>
    <mergeCell ref="BH90:CD90"/>
    <mergeCell ref="B94:BG94"/>
    <mergeCell ref="BH94:CD95"/>
    <mergeCell ref="CE94:DC95"/>
    <mergeCell ref="DD94:EB95"/>
    <mergeCell ref="B95:BG95"/>
    <mergeCell ref="EC89:EY89"/>
    <mergeCell ref="B87:BG87"/>
    <mergeCell ref="EC90:EY90"/>
    <mergeCell ref="B91:BG91"/>
    <mergeCell ref="BH91:CD93"/>
    <mergeCell ref="CE91:DC93"/>
    <mergeCell ref="DD91:EB93"/>
    <mergeCell ref="EC91:EY93"/>
    <mergeCell ref="A92:BG92"/>
    <mergeCell ref="B93:BG93"/>
    <mergeCell ref="EM83:EO83"/>
    <mergeCell ref="EC85:EY86"/>
    <mergeCell ref="CE90:DC90"/>
    <mergeCell ref="DD90:EB90"/>
    <mergeCell ref="EC87:EY88"/>
    <mergeCell ref="B88:BG88"/>
    <mergeCell ref="B89:BG89"/>
    <mergeCell ref="BH89:CD89"/>
    <mergeCell ref="CE89:DC89"/>
    <mergeCell ref="DD89:EB89"/>
    <mergeCell ref="B85:BG85"/>
    <mergeCell ref="BH85:CD86"/>
    <mergeCell ref="CE85:DC86"/>
    <mergeCell ref="DD85:EB86"/>
    <mergeCell ref="B86:BG86"/>
    <mergeCell ref="BH87:CD88"/>
    <mergeCell ref="CE87:DC88"/>
    <mergeCell ref="DD87:EB88"/>
    <mergeCell ref="A79:EY79"/>
    <mergeCell ref="A81:BG84"/>
    <mergeCell ref="BH81:CD82"/>
    <mergeCell ref="DM81:DO81"/>
    <mergeCell ref="EC81:EY82"/>
    <mergeCell ref="BN83:BQ83"/>
    <mergeCell ref="BR83:BT83"/>
    <mergeCell ref="CE83:DC84"/>
    <mergeCell ref="DD83:EB84"/>
    <mergeCell ref="EI83:EL83"/>
    <mergeCell ref="DR62:EK62"/>
    <mergeCell ref="CW64:CX64"/>
    <mergeCell ref="CY64:CZ64"/>
    <mergeCell ref="DA64:DO64"/>
    <mergeCell ref="DP64:DQ64"/>
    <mergeCell ref="DR64:DS64"/>
    <mergeCell ref="DT64:EI64"/>
    <mergeCell ref="EJ64:EK64"/>
    <mergeCell ref="AQ12:AT12"/>
    <mergeCell ref="DR47:EK47"/>
    <mergeCell ref="DR57:EK58"/>
    <mergeCell ref="DR60:EK60"/>
    <mergeCell ref="CH15:DA15"/>
    <mergeCell ref="CH16:DA16"/>
    <mergeCell ref="CH18:CQ19"/>
    <mergeCell ref="CR18:DA19"/>
    <mergeCell ref="N15:BU15"/>
    <mergeCell ref="BL53:BM53"/>
    <mergeCell ref="CF64:CG64"/>
    <mergeCell ref="CH64:CV64"/>
    <mergeCell ref="CH12:DA12"/>
    <mergeCell ref="CH13:DA13"/>
    <mergeCell ref="CH14:CM14"/>
    <mergeCell ref="CN14:CU14"/>
    <mergeCell ref="CV14:DA14"/>
    <mergeCell ref="CH20:DA20"/>
    <mergeCell ref="CY34:DQ34"/>
    <mergeCell ref="CY35:DQ35"/>
    <mergeCell ref="DR49:EK49"/>
    <mergeCell ref="BN53:CC53"/>
    <mergeCell ref="CD53:CE53"/>
    <mergeCell ref="CF62:CX62"/>
    <mergeCell ref="CY62:DQ62"/>
    <mergeCell ref="CY57:DQ58"/>
    <mergeCell ref="BL60:CE60"/>
    <mergeCell ref="CF60:CX60"/>
    <mergeCell ref="CY60:DQ60"/>
    <mergeCell ref="CY55:DQ56"/>
    <mergeCell ref="AS45:BK45"/>
    <mergeCell ref="BJ48:BK48"/>
    <mergeCell ref="AS64:AT64"/>
    <mergeCell ref="AU64:BI64"/>
    <mergeCell ref="BJ64:BK64"/>
    <mergeCell ref="BL57:CE58"/>
    <mergeCell ref="BL62:CE62"/>
    <mergeCell ref="BL64:CE64"/>
    <mergeCell ref="AS57:BK58"/>
    <mergeCell ref="AS60:BK60"/>
    <mergeCell ref="B67:AR67"/>
    <mergeCell ref="B29:AR29"/>
    <mergeCell ref="B34:AR34"/>
    <mergeCell ref="B47:AR47"/>
    <mergeCell ref="B53:AJ53"/>
    <mergeCell ref="AK53:AM53"/>
    <mergeCell ref="B31:AR31"/>
    <mergeCell ref="B32:AR32"/>
    <mergeCell ref="EN43:FC44"/>
    <mergeCell ref="FD43:FE44"/>
    <mergeCell ref="EL45:EM45"/>
    <mergeCell ref="EN45:FC45"/>
    <mergeCell ref="FD45:FE45"/>
    <mergeCell ref="B64:AR64"/>
    <mergeCell ref="CF57:CX58"/>
    <mergeCell ref="BL47:CE47"/>
    <mergeCell ref="CF47:CX47"/>
    <mergeCell ref="CF45:CG45"/>
    <mergeCell ref="B42:AR42"/>
    <mergeCell ref="BL42:CE42"/>
    <mergeCell ref="AU42:BI42"/>
    <mergeCell ref="EL43:EM44"/>
    <mergeCell ref="AS42:AT42"/>
    <mergeCell ref="EL42:EM42"/>
    <mergeCell ref="DP42:DQ42"/>
    <mergeCell ref="DR43:DS44"/>
    <mergeCell ref="BL45:CE45"/>
    <mergeCell ref="B46:AR46"/>
    <mergeCell ref="BL46:CE46"/>
    <mergeCell ref="B45:AR45"/>
    <mergeCell ref="B43:AR43"/>
    <mergeCell ref="B44:AR44"/>
    <mergeCell ref="AS43:BK44"/>
    <mergeCell ref="AS46:BK46"/>
    <mergeCell ref="CH45:CV45"/>
    <mergeCell ref="EN48:FC48"/>
    <mergeCell ref="FD48:FE48"/>
    <mergeCell ref="EL49:EM49"/>
    <mergeCell ref="EJ45:EK45"/>
    <mergeCell ref="BL43:CE44"/>
    <mergeCell ref="CF43:CX44"/>
    <mergeCell ref="CY43:DQ44"/>
    <mergeCell ref="EJ43:EK44"/>
    <mergeCell ref="CW45:CX45"/>
    <mergeCell ref="DT43:EI44"/>
    <mergeCell ref="BL35:CE35"/>
    <mergeCell ref="B36:AR36"/>
    <mergeCell ref="AS35:BK35"/>
    <mergeCell ref="EL55:FE56"/>
    <mergeCell ref="EL46:EM46"/>
    <mergeCell ref="EL48:EM48"/>
    <mergeCell ref="EN46:FC46"/>
    <mergeCell ref="FD46:FE46"/>
    <mergeCell ref="EN47:FC47"/>
    <mergeCell ref="FD47:FE47"/>
    <mergeCell ref="FD42:FE42"/>
    <mergeCell ref="CY53:DQ54"/>
    <mergeCell ref="DR53:EK54"/>
    <mergeCell ref="EL53:FE54"/>
    <mergeCell ref="DR46:DS46"/>
    <mergeCell ref="DT46:EI46"/>
    <mergeCell ref="EJ46:EK46"/>
    <mergeCell ref="CY45:DQ45"/>
    <mergeCell ref="DR45:DS45"/>
    <mergeCell ref="DT45:EI45"/>
    <mergeCell ref="BL55:CE56"/>
    <mergeCell ref="CF55:CX56"/>
    <mergeCell ref="B56:AR56"/>
    <mergeCell ref="AS48:AT48"/>
    <mergeCell ref="AU48:BI48"/>
    <mergeCell ref="W55:Y55"/>
    <mergeCell ref="AS55:BK56"/>
    <mergeCell ref="AS53:BK54"/>
    <mergeCell ref="B49:AR49"/>
    <mergeCell ref="BL49:CE49"/>
    <mergeCell ref="DR55:EK56"/>
    <mergeCell ref="EN42:FC42"/>
    <mergeCell ref="CF42:CG42"/>
    <mergeCell ref="CH42:CV42"/>
    <mergeCell ref="CW42:CX42"/>
    <mergeCell ref="CY42:CZ42"/>
    <mergeCell ref="EJ42:EK42"/>
    <mergeCell ref="DT42:EI42"/>
    <mergeCell ref="DR42:DS42"/>
    <mergeCell ref="DA42:DO42"/>
    <mergeCell ref="EL26:FE27"/>
    <mergeCell ref="A39:AR41"/>
    <mergeCell ref="BL39:CE41"/>
    <mergeCell ref="CF39:CX41"/>
    <mergeCell ref="CY39:DQ41"/>
    <mergeCell ref="DR39:EK41"/>
    <mergeCell ref="EL39:FE41"/>
    <mergeCell ref="EL35:FE35"/>
    <mergeCell ref="AK26:AM26"/>
    <mergeCell ref="AS28:BK29"/>
    <mergeCell ref="DR23:EK25"/>
    <mergeCell ref="BJ42:BK42"/>
    <mergeCell ref="DR26:EK27"/>
    <mergeCell ref="DR32:EK32"/>
    <mergeCell ref="DR33:EK33"/>
    <mergeCell ref="DR34:EK34"/>
    <mergeCell ref="DR35:EK35"/>
    <mergeCell ref="CY32:DQ32"/>
    <mergeCell ref="CF35:CX35"/>
    <mergeCell ref="AS39:BK41"/>
    <mergeCell ref="EL34:FE34"/>
    <mergeCell ref="CY33:DQ33"/>
    <mergeCell ref="EL23:FE25"/>
    <mergeCell ref="DR30:EK31"/>
    <mergeCell ref="CF26:CX27"/>
    <mergeCell ref="BN26:CC26"/>
    <mergeCell ref="CD26:CE26"/>
    <mergeCell ref="EL28:FE29"/>
    <mergeCell ref="DR28:EK29"/>
    <mergeCell ref="CF30:CX31"/>
    <mergeCell ref="CF33:CX33"/>
    <mergeCell ref="CF34:CX34"/>
    <mergeCell ref="EL32:FE32"/>
    <mergeCell ref="EL30:FE31"/>
    <mergeCell ref="BL36:CE36"/>
    <mergeCell ref="CF36:CX36"/>
    <mergeCell ref="CY36:DQ36"/>
    <mergeCell ref="DR36:EK36"/>
    <mergeCell ref="EL36:FE36"/>
    <mergeCell ref="EL33:FE33"/>
    <mergeCell ref="A7:FE7"/>
    <mergeCell ref="A8:FE8"/>
    <mergeCell ref="A9:FE9"/>
    <mergeCell ref="A11:CG11"/>
    <mergeCell ref="CY30:DQ31"/>
    <mergeCell ref="CF32:CX32"/>
    <mergeCell ref="CY28:DQ29"/>
    <mergeCell ref="BL23:CE25"/>
    <mergeCell ref="CF23:CX25"/>
    <mergeCell ref="CY23:DQ25"/>
    <mergeCell ref="A17:S17"/>
    <mergeCell ref="T17:BU17"/>
    <mergeCell ref="BL28:CE29"/>
    <mergeCell ref="B26:AJ26"/>
    <mergeCell ref="W28:Y28"/>
    <mergeCell ref="AS23:BK25"/>
    <mergeCell ref="AS26:BK27"/>
    <mergeCell ref="BB18:CD18"/>
    <mergeCell ref="A19:BO19"/>
    <mergeCell ref="CH17:DA17"/>
    <mergeCell ref="BL32:CE32"/>
    <mergeCell ref="BL33:CE33"/>
    <mergeCell ref="BL34:CE34"/>
    <mergeCell ref="BL30:CE31"/>
    <mergeCell ref="CF28:CX29"/>
    <mergeCell ref="BL26:BM26"/>
    <mergeCell ref="A22:FE22"/>
    <mergeCell ref="CY26:DQ27"/>
    <mergeCell ref="A18:BA18"/>
    <mergeCell ref="B30:AR30"/>
    <mergeCell ref="A23:AR25"/>
    <mergeCell ref="AS30:BK31"/>
    <mergeCell ref="AS36:BK36"/>
    <mergeCell ref="B33:AR33"/>
    <mergeCell ref="AS32:BK32"/>
    <mergeCell ref="AS33:BK33"/>
    <mergeCell ref="B35:AR35"/>
    <mergeCell ref="AS34:BK34"/>
    <mergeCell ref="EL47:EM47"/>
    <mergeCell ref="CF46:CG46"/>
    <mergeCell ref="CH46:CV46"/>
    <mergeCell ref="CY48:DQ48"/>
    <mergeCell ref="DR48:EK48"/>
    <mergeCell ref="CY46:DQ46"/>
    <mergeCell ref="CY47:DQ47"/>
    <mergeCell ref="CW46:CX46"/>
    <mergeCell ref="CF49:CX49"/>
    <mergeCell ref="CY49:DQ49"/>
    <mergeCell ref="B48:AR48"/>
    <mergeCell ref="BL48:CE48"/>
    <mergeCell ref="CF48:CX48"/>
    <mergeCell ref="AS47:AT47"/>
    <mergeCell ref="AU47:BI47"/>
    <mergeCell ref="BJ47:BK47"/>
    <mergeCell ref="EN49:FC49"/>
    <mergeCell ref="FD49:FE49"/>
    <mergeCell ref="B50:AR50"/>
    <mergeCell ref="BL50:CE50"/>
    <mergeCell ref="CF50:CX50"/>
    <mergeCell ref="CY50:DQ50"/>
    <mergeCell ref="EN50:FC50"/>
    <mergeCell ref="FD50:FE50"/>
    <mergeCell ref="EL50:EM50"/>
    <mergeCell ref="AS49:BK49"/>
    <mergeCell ref="CF53:CX54"/>
    <mergeCell ref="B51:AR51"/>
    <mergeCell ref="EJ50:EK50"/>
    <mergeCell ref="AS51:BK51"/>
    <mergeCell ref="BL51:CE51"/>
    <mergeCell ref="AS50:BK50"/>
    <mergeCell ref="DR50:DS50"/>
    <mergeCell ref="DT50:EI50"/>
    <mergeCell ref="DR51:EK51"/>
    <mergeCell ref="CF51:CX51"/>
    <mergeCell ref="EL51:FE51"/>
    <mergeCell ref="B52:AR52"/>
    <mergeCell ref="AS52:BK52"/>
    <mergeCell ref="BL52:CE52"/>
    <mergeCell ref="CF52:CX52"/>
    <mergeCell ref="CY52:DQ52"/>
    <mergeCell ref="DR52:EK52"/>
    <mergeCell ref="EL52:FE52"/>
    <mergeCell ref="CY51:DQ51"/>
    <mergeCell ref="EL57:FE58"/>
    <mergeCell ref="B58:AR58"/>
    <mergeCell ref="B59:AR59"/>
    <mergeCell ref="AS59:BK59"/>
    <mergeCell ref="BL59:CE59"/>
    <mergeCell ref="CF59:CX59"/>
    <mergeCell ref="CY59:DQ59"/>
    <mergeCell ref="DR59:EK59"/>
    <mergeCell ref="EL59:FE59"/>
    <mergeCell ref="B57:AR57"/>
    <mergeCell ref="AS62:BK62"/>
    <mergeCell ref="EL60:FE60"/>
    <mergeCell ref="B61:AR61"/>
    <mergeCell ref="AS61:BK61"/>
    <mergeCell ref="BL61:CE61"/>
    <mergeCell ref="CF61:CX61"/>
    <mergeCell ref="CY61:DQ61"/>
    <mergeCell ref="DR61:EK61"/>
    <mergeCell ref="EL61:FE61"/>
    <mergeCell ref="B60:AR60"/>
    <mergeCell ref="DT65:EI66"/>
    <mergeCell ref="EL62:FE62"/>
    <mergeCell ref="B63:AR63"/>
    <mergeCell ref="AS63:BK63"/>
    <mergeCell ref="BL63:CE63"/>
    <mergeCell ref="CF63:CX63"/>
    <mergeCell ref="CY63:DQ63"/>
    <mergeCell ref="DR63:EK63"/>
    <mergeCell ref="EL63:FE63"/>
    <mergeCell ref="B62:AR62"/>
    <mergeCell ref="B65:AR65"/>
    <mergeCell ref="AS65:BK66"/>
    <mergeCell ref="BL65:CE66"/>
    <mergeCell ref="CF65:CX66"/>
    <mergeCell ref="CY65:DQ66"/>
    <mergeCell ref="DR65:DS66"/>
    <mergeCell ref="B66:AR66"/>
    <mergeCell ref="EJ65:EK66"/>
    <mergeCell ref="EL65:EM66"/>
    <mergeCell ref="EN65:FC66"/>
    <mergeCell ref="FD65:FE66"/>
    <mergeCell ref="EL64:EM64"/>
    <mergeCell ref="EN64:FC64"/>
    <mergeCell ref="FD64:FE64"/>
    <mergeCell ref="EN67:FC67"/>
    <mergeCell ref="FD67:FE67"/>
    <mergeCell ref="CW67:CX67"/>
    <mergeCell ref="CY67:DQ67"/>
    <mergeCell ref="DR67:DS67"/>
    <mergeCell ref="DT67:EI67"/>
    <mergeCell ref="B68:AR68"/>
    <mergeCell ref="AS68:BK68"/>
    <mergeCell ref="BL68:CE68"/>
    <mergeCell ref="CF68:CG68"/>
    <mergeCell ref="EJ67:EK67"/>
    <mergeCell ref="EL67:EM67"/>
    <mergeCell ref="AS67:BK67"/>
    <mergeCell ref="BL67:CE67"/>
    <mergeCell ref="CF67:CG67"/>
    <mergeCell ref="CH67:CV67"/>
    <mergeCell ref="DT68:EI68"/>
    <mergeCell ref="EJ68:EK68"/>
    <mergeCell ref="EL68:EM68"/>
    <mergeCell ref="EN68:FC68"/>
    <mergeCell ref="CH68:CV68"/>
    <mergeCell ref="CW68:CX68"/>
    <mergeCell ref="CY68:DQ68"/>
    <mergeCell ref="DR68:DS68"/>
    <mergeCell ref="FD68:FE68"/>
    <mergeCell ref="B69:AR69"/>
    <mergeCell ref="AS69:AT69"/>
    <mergeCell ref="AU69:BI69"/>
    <mergeCell ref="BJ69:BK69"/>
    <mergeCell ref="BL69:CE69"/>
    <mergeCell ref="CF69:CX69"/>
    <mergeCell ref="CY69:DQ69"/>
    <mergeCell ref="DR69:EK69"/>
    <mergeCell ref="EL69:EM69"/>
    <mergeCell ref="EN69:FC69"/>
    <mergeCell ref="FD69:FE69"/>
    <mergeCell ref="B70:AR70"/>
    <mergeCell ref="AS70:AT70"/>
    <mergeCell ref="AU70:BI70"/>
    <mergeCell ref="BJ70:BK70"/>
    <mergeCell ref="BL70:CE70"/>
    <mergeCell ref="CF70:CX70"/>
    <mergeCell ref="CY70:DQ70"/>
    <mergeCell ref="DR70:EK70"/>
    <mergeCell ref="EL70:EM70"/>
    <mergeCell ref="EN70:FC70"/>
    <mergeCell ref="FD70:FE70"/>
    <mergeCell ref="B71:AR71"/>
    <mergeCell ref="AS71:BK71"/>
    <mergeCell ref="BL71:CE71"/>
    <mergeCell ref="CF71:CX71"/>
    <mergeCell ref="CY71:DQ71"/>
    <mergeCell ref="DR71:EK71"/>
    <mergeCell ref="EL71:EM71"/>
    <mergeCell ref="EN71:FC71"/>
    <mergeCell ref="FD71:FE71"/>
    <mergeCell ref="B72:AR72"/>
    <mergeCell ref="AS72:BK72"/>
    <mergeCell ref="BL72:CE72"/>
    <mergeCell ref="CF72:CX72"/>
    <mergeCell ref="CY72:DQ72"/>
    <mergeCell ref="DR72:DS72"/>
    <mergeCell ref="DT72:EI72"/>
    <mergeCell ref="EJ72:EK72"/>
    <mergeCell ref="EL72:EM72"/>
    <mergeCell ref="EN72:FC72"/>
    <mergeCell ref="FD72:FE72"/>
    <mergeCell ref="B73:AR73"/>
    <mergeCell ref="AS73:BK73"/>
    <mergeCell ref="BL73:CE73"/>
    <mergeCell ref="CF73:CX73"/>
    <mergeCell ref="CY73:DQ73"/>
    <mergeCell ref="DR73:EK73"/>
    <mergeCell ref="EL73:FE73"/>
    <mergeCell ref="EL77:FE77"/>
    <mergeCell ref="CY74:DQ74"/>
    <mergeCell ref="DR74:EK74"/>
    <mergeCell ref="EL74:FE74"/>
    <mergeCell ref="CF75:CX76"/>
    <mergeCell ref="B74:AR74"/>
    <mergeCell ref="AS74:BK74"/>
    <mergeCell ref="BL74:CE74"/>
    <mergeCell ref="CF74:CX74"/>
    <mergeCell ref="B77:AR77"/>
    <mergeCell ref="AS77:BK77"/>
    <mergeCell ref="BL77:CE77"/>
    <mergeCell ref="CF77:CX77"/>
    <mergeCell ref="CY77:DQ77"/>
    <mergeCell ref="DR77:EK77"/>
    <mergeCell ref="AJ12:AP12"/>
    <mergeCell ref="CY75:DQ76"/>
    <mergeCell ref="DR75:EK76"/>
    <mergeCell ref="EL75:FE76"/>
    <mergeCell ref="B75:AJ75"/>
    <mergeCell ref="AK75:AM75"/>
    <mergeCell ref="AS75:BK76"/>
    <mergeCell ref="BL75:BM75"/>
    <mergeCell ref="BN75:CC75"/>
    <mergeCell ref="CD75:CE7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60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94"/>
  <sheetViews>
    <sheetView view="pageBreakPreview" zoomScaleSheetLayoutView="100" zoomScalePageLayoutView="0" workbookViewId="0" topLeftCell="A1">
      <selection activeCell="EC30" sqref="EC30"/>
    </sheetView>
  </sheetViews>
  <sheetFormatPr defaultColWidth="0.875" defaultRowHeight="12.75"/>
  <cols>
    <col min="1" max="16384" width="0.875" style="39" customWidth="1"/>
  </cols>
  <sheetData>
    <row r="1" s="37" customFormat="1" ht="12" customHeight="1">
      <c r="DA1" s="38" t="s">
        <v>135</v>
      </c>
    </row>
    <row r="2" ht="15" customHeight="1"/>
    <row r="3" ht="15" customHeight="1"/>
    <row r="4" ht="15" customHeight="1"/>
    <row r="5" ht="15" customHeight="1"/>
    <row r="6" ht="15" customHeight="1"/>
    <row r="7" spans="1:105" s="42" customFormat="1" ht="15">
      <c r="A7" s="378" t="s">
        <v>136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40"/>
      <c r="CH7" s="40"/>
      <c r="CI7" s="40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</row>
    <row r="8" spans="26:104" s="42" customFormat="1" ht="15" customHeight="1" thickBot="1">
      <c r="Z8" s="43" t="s">
        <v>103</v>
      </c>
      <c r="AA8" s="43"/>
      <c r="AB8" s="43"/>
      <c r="AC8" s="43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300">
        <v>20</v>
      </c>
      <c r="AY8" s="300"/>
      <c r="AZ8" s="300"/>
      <c r="BA8" s="300"/>
      <c r="BB8" s="409" t="s">
        <v>85</v>
      </c>
      <c r="BC8" s="409"/>
      <c r="BD8" s="409"/>
      <c r="BE8" s="409"/>
      <c r="BF8" s="43"/>
      <c r="BG8" s="43" t="s">
        <v>86</v>
      </c>
      <c r="BH8" s="43"/>
      <c r="BI8" s="41"/>
      <c r="CG8" s="572" t="s">
        <v>8</v>
      </c>
      <c r="CH8" s="573"/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  <c r="CT8" s="573"/>
      <c r="CU8" s="573"/>
      <c r="CV8" s="573"/>
      <c r="CW8" s="573"/>
      <c r="CX8" s="573"/>
      <c r="CY8" s="573"/>
      <c r="CZ8" s="574"/>
    </row>
    <row r="9" spans="1:104" s="42" customFormat="1" ht="1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5" t="s">
        <v>9</v>
      </c>
      <c r="CG9" s="575" t="s">
        <v>137</v>
      </c>
      <c r="CH9" s="576"/>
      <c r="CI9" s="576"/>
      <c r="CJ9" s="576"/>
      <c r="CK9" s="576"/>
      <c r="CL9" s="576"/>
      <c r="CM9" s="576"/>
      <c r="CN9" s="576"/>
      <c r="CO9" s="576"/>
      <c r="CP9" s="576"/>
      <c r="CQ9" s="576"/>
      <c r="CR9" s="576"/>
      <c r="CS9" s="576"/>
      <c r="CT9" s="576"/>
      <c r="CU9" s="576"/>
      <c r="CV9" s="576"/>
      <c r="CW9" s="576"/>
      <c r="CX9" s="576"/>
      <c r="CY9" s="576"/>
      <c r="CZ9" s="577"/>
    </row>
    <row r="10" spans="1:104" s="42" customFormat="1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5" t="s">
        <v>11</v>
      </c>
      <c r="CG10" s="569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1"/>
    </row>
    <row r="11" spans="1:104" s="42" customFormat="1" ht="15" customHeight="1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35" t="s">
        <v>138</v>
      </c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X11" s="44"/>
      <c r="BY11" s="44"/>
      <c r="BZ11" s="44"/>
      <c r="CA11" s="44"/>
      <c r="CB11" s="44"/>
      <c r="CC11" s="44"/>
      <c r="CD11" s="44"/>
      <c r="CE11" s="45" t="s">
        <v>15</v>
      </c>
      <c r="CG11" s="569" t="s">
        <v>16</v>
      </c>
      <c r="CH11" s="570"/>
      <c r="CI11" s="570"/>
      <c r="CJ11" s="570"/>
      <c r="CK11" s="570"/>
      <c r="CL11" s="570"/>
      <c r="CM11" s="570"/>
      <c r="CN11" s="570"/>
      <c r="CO11" s="570"/>
      <c r="CP11" s="570"/>
      <c r="CQ11" s="570"/>
      <c r="CR11" s="570"/>
      <c r="CS11" s="570"/>
      <c r="CT11" s="570"/>
      <c r="CU11" s="570"/>
      <c r="CV11" s="570"/>
      <c r="CW11" s="570"/>
      <c r="CX11" s="570"/>
      <c r="CY11" s="570"/>
      <c r="CZ11" s="571"/>
    </row>
    <row r="12" spans="1:104" s="42" customFormat="1" ht="15" customHeight="1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5" t="s">
        <v>18</v>
      </c>
      <c r="CG12" s="569" t="s">
        <v>19</v>
      </c>
      <c r="CH12" s="570"/>
      <c r="CI12" s="570"/>
      <c r="CJ12" s="570"/>
      <c r="CK12" s="570"/>
      <c r="CL12" s="570"/>
      <c r="CM12" s="570"/>
      <c r="CN12" s="570"/>
      <c r="CO12" s="570"/>
      <c r="CP12" s="570"/>
      <c r="CQ12" s="570"/>
      <c r="CR12" s="570"/>
      <c r="CS12" s="570"/>
      <c r="CT12" s="570"/>
      <c r="CU12" s="570"/>
      <c r="CV12" s="570"/>
      <c r="CW12" s="570"/>
      <c r="CX12" s="570"/>
      <c r="CY12" s="570"/>
      <c r="CZ12" s="571"/>
    </row>
    <row r="13" spans="1:104" s="42" customFormat="1" ht="24.75" customHeight="1">
      <c r="A13" s="372" t="s">
        <v>139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579" t="s">
        <v>140</v>
      </c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44"/>
      <c r="BW13" s="44"/>
      <c r="BX13" s="44"/>
      <c r="BY13" s="44"/>
      <c r="BZ13" s="44"/>
      <c r="CA13" s="44"/>
      <c r="CB13" s="44"/>
      <c r="CC13" s="44"/>
      <c r="CD13" s="44"/>
      <c r="CE13" s="45" t="s">
        <v>141</v>
      </c>
      <c r="CG13" s="569" t="s">
        <v>142</v>
      </c>
      <c r="CH13" s="570"/>
      <c r="CI13" s="570"/>
      <c r="CJ13" s="570"/>
      <c r="CK13" s="570"/>
      <c r="CL13" s="570"/>
      <c r="CM13" s="570"/>
      <c r="CN13" s="570"/>
      <c r="CO13" s="570"/>
      <c r="CP13" s="570"/>
      <c r="CQ13" s="570"/>
      <c r="CR13" s="570"/>
      <c r="CS13" s="570"/>
      <c r="CT13" s="570"/>
      <c r="CU13" s="570"/>
      <c r="CV13" s="570"/>
      <c r="CW13" s="570"/>
      <c r="CX13" s="570"/>
      <c r="CY13" s="570"/>
      <c r="CZ13" s="571"/>
    </row>
    <row r="14" spans="1:104" s="42" customFormat="1" ht="15" customHeight="1">
      <c r="A14" s="371" t="s">
        <v>26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35" t="s">
        <v>143</v>
      </c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E14" s="44"/>
      <c r="CG14" s="569" t="s">
        <v>28</v>
      </c>
      <c r="CH14" s="570"/>
      <c r="CI14" s="570"/>
      <c r="CJ14" s="570"/>
      <c r="CK14" s="570"/>
      <c r="CL14" s="570"/>
      <c r="CM14" s="570"/>
      <c r="CN14" s="570"/>
      <c r="CO14" s="570"/>
      <c r="CP14" s="570"/>
      <c r="CQ14" s="570" t="s">
        <v>29</v>
      </c>
      <c r="CR14" s="570"/>
      <c r="CS14" s="570"/>
      <c r="CT14" s="570"/>
      <c r="CU14" s="570"/>
      <c r="CV14" s="570"/>
      <c r="CW14" s="570"/>
      <c r="CX14" s="570"/>
      <c r="CY14" s="570"/>
      <c r="CZ14" s="571"/>
    </row>
    <row r="15" spans="1:104" s="42" customFormat="1" ht="1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48"/>
      <c r="BO15" s="48"/>
      <c r="BP15" s="48"/>
      <c r="BQ15" s="48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5" t="s">
        <v>30</v>
      </c>
      <c r="CG15" s="569"/>
      <c r="CH15" s="570"/>
      <c r="CI15" s="570"/>
      <c r="CJ15" s="570"/>
      <c r="CK15" s="570"/>
      <c r="CL15" s="570"/>
      <c r="CM15" s="570"/>
      <c r="CN15" s="570"/>
      <c r="CO15" s="570"/>
      <c r="CP15" s="570"/>
      <c r="CQ15" s="570"/>
      <c r="CR15" s="570"/>
      <c r="CS15" s="570"/>
      <c r="CT15" s="570"/>
      <c r="CU15" s="570"/>
      <c r="CV15" s="570"/>
      <c r="CW15" s="570"/>
      <c r="CX15" s="570"/>
      <c r="CY15" s="570"/>
      <c r="CZ15" s="571"/>
    </row>
    <row r="16" spans="1:104" s="42" customFormat="1" ht="15" customHeight="1" thickBot="1">
      <c r="A16" s="49" t="s">
        <v>144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5" t="s">
        <v>32</v>
      </c>
      <c r="CG16" s="566">
        <v>384</v>
      </c>
      <c r="CH16" s="567"/>
      <c r="CI16" s="567"/>
      <c r="CJ16" s="567"/>
      <c r="CK16" s="567"/>
      <c r="CL16" s="567"/>
      <c r="CM16" s="567"/>
      <c r="CN16" s="567"/>
      <c r="CO16" s="567"/>
      <c r="CP16" s="567"/>
      <c r="CQ16" s="567"/>
      <c r="CR16" s="567"/>
      <c r="CS16" s="567"/>
      <c r="CT16" s="567"/>
      <c r="CU16" s="567"/>
      <c r="CV16" s="567"/>
      <c r="CW16" s="567"/>
      <c r="CX16" s="567"/>
      <c r="CY16" s="567"/>
      <c r="CZ16" s="568"/>
    </row>
    <row r="17" spans="1:105" s="52" customFormat="1" ht="30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BV17" s="51"/>
      <c r="BW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52" customFormat="1" ht="16.5" customHeight="1">
      <c r="A18" s="482" t="s">
        <v>145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4"/>
      <c r="BM18" s="482" t="s">
        <v>146</v>
      </c>
      <c r="BN18" s="483"/>
      <c r="BO18" s="483"/>
      <c r="BP18" s="483"/>
      <c r="BQ18" s="483"/>
      <c r="BR18" s="483"/>
      <c r="BS18" s="484"/>
      <c r="BT18" s="53"/>
      <c r="BU18" s="54"/>
      <c r="BV18" s="55"/>
      <c r="BW18" s="55"/>
      <c r="BX18" s="56" t="s">
        <v>147</v>
      </c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5"/>
      <c r="CJ18" s="57"/>
      <c r="CK18" s="53"/>
      <c r="CL18" s="54"/>
      <c r="CM18" s="55"/>
      <c r="CN18" s="55"/>
      <c r="CO18" s="56" t="s">
        <v>147</v>
      </c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5"/>
      <c r="DA18" s="57"/>
    </row>
    <row r="19" spans="1:105" s="52" customFormat="1" ht="15.75" customHeight="1">
      <c r="A19" s="485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7"/>
      <c r="BM19" s="485"/>
      <c r="BN19" s="486"/>
      <c r="BO19" s="486"/>
      <c r="BP19" s="486"/>
      <c r="BQ19" s="486"/>
      <c r="BR19" s="486"/>
      <c r="BS19" s="487"/>
      <c r="BT19" s="58"/>
      <c r="BU19" s="51"/>
      <c r="BV19" s="51"/>
      <c r="BW19" s="506">
        <v>20</v>
      </c>
      <c r="BX19" s="506"/>
      <c r="BY19" s="506"/>
      <c r="BZ19" s="506"/>
      <c r="CA19" s="507" t="s">
        <v>85</v>
      </c>
      <c r="CB19" s="507"/>
      <c r="CC19" s="507"/>
      <c r="CD19" s="59" t="s">
        <v>200</v>
      </c>
      <c r="CE19" s="59"/>
      <c r="CF19" s="59"/>
      <c r="CG19" s="60"/>
      <c r="CH19" s="60"/>
      <c r="CI19" s="60"/>
      <c r="CJ19" s="61"/>
      <c r="CK19" s="58"/>
      <c r="CL19" s="51"/>
      <c r="CM19" s="51"/>
      <c r="CN19" s="506">
        <v>20</v>
      </c>
      <c r="CO19" s="506"/>
      <c r="CP19" s="506"/>
      <c r="CQ19" s="506"/>
      <c r="CR19" s="507" t="s">
        <v>6</v>
      </c>
      <c r="CS19" s="507"/>
      <c r="CT19" s="507"/>
      <c r="CU19" s="59" t="s">
        <v>201</v>
      </c>
      <c r="CV19" s="59"/>
      <c r="CW19" s="59"/>
      <c r="CX19" s="60"/>
      <c r="CY19" s="60"/>
      <c r="CZ19" s="60"/>
      <c r="DA19" s="61"/>
    </row>
    <row r="20" spans="1:105" s="52" customFormat="1" ht="9.75" customHeight="1" thickBot="1">
      <c r="A20" s="488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90"/>
      <c r="BM20" s="488"/>
      <c r="BN20" s="489"/>
      <c r="BO20" s="489"/>
      <c r="BP20" s="489"/>
      <c r="BQ20" s="489"/>
      <c r="BR20" s="489"/>
      <c r="BS20" s="490"/>
      <c r="BT20" s="58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1"/>
      <c r="CK20" s="58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1"/>
    </row>
    <row r="21" spans="1:105" s="52" customFormat="1" ht="27" customHeight="1">
      <c r="A21" s="62"/>
      <c r="B21" s="525" t="s">
        <v>148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40" t="s">
        <v>149</v>
      </c>
      <c r="BN21" s="541"/>
      <c r="BO21" s="541"/>
      <c r="BP21" s="541"/>
      <c r="BQ21" s="541"/>
      <c r="BR21" s="541"/>
      <c r="BS21" s="542"/>
      <c r="BT21" s="547">
        <f>BT23+BT25+BT26+BT27</f>
        <v>1697040</v>
      </c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9"/>
      <c r="CK21" s="547">
        <f>CK23+CK27</f>
        <v>1771624</v>
      </c>
      <c r="CL21" s="548"/>
      <c r="CM21" s="548"/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</row>
    <row r="22" spans="1:105" s="52" customFormat="1" ht="19.5" customHeight="1">
      <c r="A22" s="63"/>
      <c r="B22" s="508" t="s">
        <v>150</v>
      </c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43"/>
      <c r="BN22" s="544"/>
      <c r="BO22" s="544"/>
      <c r="BP22" s="544"/>
      <c r="BQ22" s="544"/>
      <c r="BR22" s="544"/>
      <c r="BS22" s="545"/>
      <c r="BT22" s="515"/>
      <c r="BU22" s="503"/>
      <c r="BV22" s="503"/>
      <c r="BW22" s="503"/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16"/>
      <c r="CK22" s="515"/>
      <c r="CL22" s="503"/>
      <c r="CM22" s="503"/>
      <c r="CN22" s="503"/>
      <c r="CO22" s="503"/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16"/>
    </row>
    <row r="23" spans="1:105" s="52" customFormat="1" ht="15" customHeight="1">
      <c r="A23" s="65"/>
      <c r="B23" s="561" t="s">
        <v>151</v>
      </c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40" t="s">
        <v>152</v>
      </c>
      <c r="BN23" s="541"/>
      <c r="BO23" s="541"/>
      <c r="BP23" s="541"/>
      <c r="BQ23" s="541"/>
      <c r="BR23" s="541"/>
      <c r="BS23" s="542"/>
      <c r="BT23" s="510">
        <v>1683463</v>
      </c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>
        <v>1690984</v>
      </c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2"/>
    </row>
    <row r="24" spans="1:105" s="52" customFormat="1" ht="15" customHeight="1">
      <c r="A24" s="63"/>
      <c r="B24" s="546" t="s">
        <v>153</v>
      </c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6"/>
      <c r="BD24" s="546"/>
      <c r="BE24" s="546"/>
      <c r="BF24" s="546"/>
      <c r="BG24" s="546"/>
      <c r="BH24" s="546"/>
      <c r="BI24" s="546"/>
      <c r="BJ24" s="546"/>
      <c r="BK24" s="546"/>
      <c r="BL24" s="546"/>
      <c r="BM24" s="543"/>
      <c r="BN24" s="544"/>
      <c r="BO24" s="544"/>
      <c r="BP24" s="544"/>
      <c r="BQ24" s="544"/>
      <c r="BR24" s="544"/>
      <c r="BS24" s="545"/>
      <c r="BT24" s="510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511"/>
      <c r="CN24" s="511"/>
      <c r="CO24" s="511"/>
      <c r="CP24" s="511"/>
      <c r="CQ24" s="511"/>
      <c r="CR24" s="511"/>
      <c r="CS24" s="511"/>
      <c r="CT24" s="511"/>
      <c r="CU24" s="511"/>
      <c r="CV24" s="511"/>
      <c r="CW24" s="511"/>
      <c r="CX24" s="511"/>
      <c r="CY24" s="511"/>
      <c r="CZ24" s="511"/>
      <c r="DA24" s="512"/>
    </row>
    <row r="25" spans="1:105" s="52" customFormat="1" ht="27" customHeight="1">
      <c r="A25" s="63"/>
      <c r="B25" s="491" t="s">
        <v>154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538" t="s">
        <v>155</v>
      </c>
      <c r="BN25" s="505"/>
      <c r="BO25" s="505"/>
      <c r="BP25" s="505"/>
      <c r="BQ25" s="505"/>
      <c r="BR25" s="505"/>
      <c r="BS25" s="539"/>
      <c r="BT25" s="510">
        <v>1344</v>
      </c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2"/>
    </row>
    <row r="26" spans="1:105" s="52" customFormat="1" ht="15" customHeight="1">
      <c r="A26" s="66"/>
      <c r="B26" s="480" t="s">
        <v>156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538" t="s">
        <v>157</v>
      </c>
      <c r="BN26" s="505"/>
      <c r="BO26" s="505"/>
      <c r="BP26" s="505"/>
      <c r="BQ26" s="505"/>
      <c r="BR26" s="505"/>
      <c r="BS26" s="539"/>
      <c r="BT26" s="510"/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1"/>
      <c r="CI26" s="511"/>
      <c r="CJ26" s="511"/>
      <c r="CK26" s="511"/>
      <c r="CL26" s="511"/>
      <c r="CM26" s="511"/>
      <c r="CN26" s="511"/>
      <c r="CO26" s="511"/>
      <c r="CP26" s="511"/>
      <c r="CQ26" s="511"/>
      <c r="CR26" s="511"/>
      <c r="CS26" s="511"/>
      <c r="CT26" s="511"/>
      <c r="CU26" s="511"/>
      <c r="CV26" s="511"/>
      <c r="CW26" s="511"/>
      <c r="CX26" s="511"/>
      <c r="CY26" s="511"/>
      <c r="CZ26" s="511"/>
      <c r="DA26" s="512"/>
    </row>
    <row r="27" spans="1:105" s="52" customFormat="1" ht="15" customHeight="1">
      <c r="A27" s="66"/>
      <c r="B27" s="480" t="s">
        <v>158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538" t="s">
        <v>159</v>
      </c>
      <c r="BN27" s="505"/>
      <c r="BO27" s="505"/>
      <c r="BP27" s="505"/>
      <c r="BQ27" s="505"/>
      <c r="BR27" s="505"/>
      <c r="BS27" s="539"/>
      <c r="BT27" s="510">
        <v>12233</v>
      </c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>
        <v>80640</v>
      </c>
      <c r="CL27" s="511"/>
      <c r="CM27" s="511"/>
      <c r="CN27" s="511"/>
      <c r="CO27" s="511"/>
      <c r="CP27" s="511"/>
      <c r="CQ27" s="511"/>
      <c r="CR27" s="511"/>
      <c r="CS27" s="511"/>
      <c r="CT27" s="511"/>
      <c r="CU27" s="511"/>
      <c r="CV27" s="511"/>
      <c r="CW27" s="511"/>
      <c r="CX27" s="511"/>
      <c r="CY27" s="511"/>
      <c r="CZ27" s="511"/>
      <c r="DA27" s="512"/>
    </row>
    <row r="28" spans="1:105" s="52" customFormat="1" ht="15" customHeight="1">
      <c r="A28" s="66"/>
      <c r="B28" s="528" t="s">
        <v>160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38" t="s">
        <v>161</v>
      </c>
      <c r="BN28" s="505"/>
      <c r="BO28" s="505"/>
      <c r="BP28" s="505"/>
      <c r="BQ28" s="505"/>
      <c r="BR28" s="505"/>
      <c r="BS28" s="539"/>
      <c r="BT28" s="495" t="s">
        <v>60</v>
      </c>
      <c r="BU28" s="496"/>
      <c r="BV28" s="497">
        <f>BV29+BV31+BV32+BV33+BV34</f>
        <v>1777939</v>
      </c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3" t="s">
        <v>61</v>
      </c>
      <c r="CJ28" s="498"/>
      <c r="CK28" s="499" t="s">
        <v>60</v>
      </c>
      <c r="CL28" s="496"/>
      <c r="CM28" s="497">
        <v>1775162</v>
      </c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3" t="s">
        <v>61</v>
      </c>
      <c r="DA28" s="494"/>
    </row>
    <row r="29" spans="1:105" s="52" customFormat="1" ht="15" customHeight="1">
      <c r="A29" s="65"/>
      <c r="B29" s="561" t="s">
        <v>151</v>
      </c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40" t="s">
        <v>162</v>
      </c>
      <c r="BN29" s="541"/>
      <c r="BO29" s="541"/>
      <c r="BP29" s="541"/>
      <c r="BQ29" s="541"/>
      <c r="BR29" s="541"/>
      <c r="BS29" s="542"/>
      <c r="BT29" s="495" t="s">
        <v>60</v>
      </c>
      <c r="BU29" s="496"/>
      <c r="BV29" s="497">
        <v>1250430</v>
      </c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3" t="s">
        <v>61</v>
      </c>
      <c r="CJ29" s="498"/>
      <c r="CK29" s="499" t="s">
        <v>60</v>
      </c>
      <c r="CL29" s="496"/>
      <c r="CM29" s="497">
        <v>1207526</v>
      </c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7"/>
      <c r="CY29" s="497"/>
      <c r="CZ29" s="493" t="s">
        <v>61</v>
      </c>
      <c r="DA29" s="494"/>
    </row>
    <row r="30" spans="1:105" s="52" customFormat="1" ht="27" customHeight="1">
      <c r="A30" s="63"/>
      <c r="B30" s="519" t="s">
        <v>163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19"/>
      <c r="BA30" s="519"/>
      <c r="BB30" s="519"/>
      <c r="BC30" s="519"/>
      <c r="BD30" s="519"/>
      <c r="BE30" s="519"/>
      <c r="BF30" s="519"/>
      <c r="BG30" s="519"/>
      <c r="BH30" s="519"/>
      <c r="BI30" s="519"/>
      <c r="BJ30" s="519"/>
      <c r="BK30" s="519"/>
      <c r="BL30" s="520"/>
      <c r="BM30" s="543"/>
      <c r="BN30" s="544"/>
      <c r="BO30" s="544"/>
      <c r="BP30" s="544"/>
      <c r="BQ30" s="544"/>
      <c r="BR30" s="544"/>
      <c r="BS30" s="545"/>
      <c r="BT30" s="530"/>
      <c r="BU30" s="531"/>
      <c r="BV30" s="503"/>
      <c r="BW30" s="503"/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8"/>
      <c r="CJ30" s="527"/>
      <c r="CK30" s="532"/>
      <c r="CL30" s="531"/>
      <c r="CM30" s="503"/>
      <c r="CN30" s="503"/>
      <c r="CO30" s="503"/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8"/>
      <c r="DA30" s="509"/>
    </row>
    <row r="31" spans="1:105" s="52" customFormat="1" ht="15" customHeight="1">
      <c r="A31" s="66"/>
      <c r="B31" s="480" t="s">
        <v>164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538" t="s">
        <v>165</v>
      </c>
      <c r="BN31" s="505"/>
      <c r="BO31" s="505"/>
      <c r="BP31" s="505"/>
      <c r="BQ31" s="505"/>
      <c r="BR31" s="505"/>
      <c r="BS31" s="539"/>
      <c r="BT31" s="530" t="s">
        <v>60</v>
      </c>
      <c r="BU31" s="531"/>
      <c r="BV31" s="503">
        <v>402324</v>
      </c>
      <c r="BW31" s="503"/>
      <c r="BX31" s="503"/>
      <c r="BY31" s="503"/>
      <c r="BZ31" s="503"/>
      <c r="CA31" s="503"/>
      <c r="CB31" s="503"/>
      <c r="CC31" s="503"/>
      <c r="CD31" s="503"/>
      <c r="CE31" s="503"/>
      <c r="CF31" s="503"/>
      <c r="CG31" s="503"/>
      <c r="CH31" s="503"/>
      <c r="CI31" s="508" t="s">
        <v>61</v>
      </c>
      <c r="CJ31" s="527"/>
      <c r="CK31" s="532" t="s">
        <v>60</v>
      </c>
      <c r="CL31" s="531"/>
      <c r="CM31" s="503">
        <v>371813</v>
      </c>
      <c r="CN31" s="503"/>
      <c r="CO31" s="503"/>
      <c r="CP31" s="503"/>
      <c r="CQ31" s="503"/>
      <c r="CR31" s="503"/>
      <c r="CS31" s="503"/>
      <c r="CT31" s="503"/>
      <c r="CU31" s="503"/>
      <c r="CV31" s="503"/>
      <c r="CW31" s="503"/>
      <c r="CX31" s="503"/>
      <c r="CY31" s="503"/>
      <c r="CZ31" s="508" t="s">
        <v>61</v>
      </c>
      <c r="DA31" s="509"/>
    </row>
    <row r="32" spans="1:105" s="52" customFormat="1" ht="15" customHeight="1">
      <c r="A32" s="66"/>
      <c r="B32" s="480" t="s">
        <v>166</v>
      </c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538" t="s">
        <v>167</v>
      </c>
      <c r="BN32" s="505"/>
      <c r="BO32" s="505"/>
      <c r="BP32" s="505"/>
      <c r="BQ32" s="505"/>
      <c r="BR32" s="505"/>
      <c r="BS32" s="539"/>
      <c r="BT32" s="530" t="s">
        <v>60</v>
      </c>
      <c r="BU32" s="531"/>
      <c r="BV32" s="503">
        <v>54490</v>
      </c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8" t="s">
        <v>61</v>
      </c>
      <c r="CJ32" s="527"/>
      <c r="CK32" s="532" t="s">
        <v>60</v>
      </c>
      <c r="CL32" s="531"/>
      <c r="CM32" s="503">
        <v>47240</v>
      </c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8" t="s">
        <v>61</v>
      </c>
      <c r="DA32" s="509"/>
    </row>
    <row r="33" spans="1:105" s="52" customFormat="1" ht="15" customHeight="1">
      <c r="A33" s="66"/>
      <c r="B33" s="480" t="s">
        <v>168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538" t="s">
        <v>169</v>
      </c>
      <c r="BN33" s="505"/>
      <c r="BO33" s="505"/>
      <c r="BP33" s="505"/>
      <c r="BQ33" s="505"/>
      <c r="BR33" s="505"/>
      <c r="BS33" s="539"/>
      <c r="BT33" s="530" t="s">
        <v>60</v>
      </c>
      <c r="BU33" s="531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8" t="s">
        <v>61</v>
      </c>
      <c r="CJ33" s="527"/>
      <c r="CK33" s="532" t="s">
        <v>60</v>
      </c>
      <c r="CL33" s="531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3"/>
      <c r="CX33" s="503"/>
      <c r="CY33" s="503"/>
      <c r="CZ33" s="508" t="s">
        <v>61</v>
      </c>
      <c r="DA33" s="509"/>
    </row>
    <row r="34" spans="1:105" s="52" customFormat="1" ht="15" customHeight="1">
      <c r="A34" s="66"/>
      <c r="B34" s="480" t="s">
        <v>170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538" t="s">
        <v>171</v>
      </c>
      <c r="BN34" s="505"/>
      <c r="BO34" s="505"/>
      <c r="BP34" s="505"/>
      <c r="BQ34" s="505"/>
      <c r="BR34" s="505"/>
      <c r="BS34" s="539"/>
      <c r="BT34" s="530" t="s">
        <v>60</v>
      </c>
      <c r="BU34" s="531"/>
      <c r="BV34" s="503">
        <v>70695</v>
      </c>
      <c r="BW34" s="503"/>
      <c r="BX34" s="503"/>
      <c r="BY34" s="503"/>
      <c r="BZ34" s="503"/>
      <c r="CA34" s="503"/>
      <c r="CB34" s="503"/>
      <c r="CC34" s="503"/>
      <c r="CD34" s="503"/>
      <c r="CE34" s="503"/>
      <c r="CF34" s="503"/>
      <c r="CG34" s="503"/>
      <c r="CH34" s="503"/>
      <c r="CI34" s="508" t="s">
        <v>61</v>
      </c>
      <c r="CJ34" s="527"/>
      <c r="CK34" s="532" t="s">
        <v>60</v>
      </c>
      <c r="CL34" s="531"/>
      <c r="CM34" s="503">
        <v>148583</v>
      </c>
      <c r="CN34" s="503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8" t="s">
        <v>61</v>
      </c>
      <c r="DA34" s="509"/>
    </row>
    <row r="35" spans="1:105" s="52" customFormat="1" ht="15" customHeight="1">
      <c r="A35" s="62"/>
      <c r="B35" s="493" t="s">
        <v>172</v>
      </c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8"/>
      <c r="BM35" s="563">
        <v>4100</v>
      </c>
      <c r="BN35" s="564"/>
      <c r="BO35" s="564"/>
      <c r="BP35" s="564"/>
      <c r="BQ35" s="564"/>
      <c r="BR35" s="564"/>
      <c r="BS35" s="565"/>
      <c r="BT35" s="513">
        <f>BT21-BV28</f>
        <v>-80899</v>
      </c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514"/>
      <c r="CK35" s="513">
        <f>CK21-CM28</f>
        <v>-3538</v>
      </c>
      <c r="CL35" s="497"/>
      <c r="CM35" s="497"/>
      <c r="CN35" s="497"/>
      <c r="CO35" s="497"/>
      <c r="CP35" s="497"/>
      <c r="CQ35" s="497"/>
      <c r="CR35" s="497"/>
      <c r="CS35" s="497"/>
      <c r="CT35" s="497"/>
      <c r="CU35" s="497"/>
      <c r="CV35" s="497"/>
      <c r="CW35" s="497"/>
      <c r="CX35" s="497"/>
      <c r="CY35" s="497"/>
      <c r="CZ35" s="497"/>
      <c r="DA35" s="514"/>
    </row>
    <row r="36" spans="1:105" s="52" customFormat="1" ht="3" customHeight="1" thickBo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9"/>
      <c r="BN36" s="64"/>
      <c r="BO36" s="64"/>
      <c r="BP36" s="64"/>
      <c r="BQ36" s="64"/>
      <c r="BR36" s="64"/>
      <c r="BS36" s="68"/>
      <c r="BT36" s="70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2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3"/>
    </row>
    <row r="37" s="44" customFormat="1" ht="12">
      <c r="DA37" s="45" t="s">
        <v>173</v>
      </c>
    </row>
    <row r="38" ht="12" customHeight="1"/>
    <row r="39" spans="1:105" s="52" customFormat="1" ht="16.5" customHeight="1">
      <c r="A39" s="482" t="s">
        <v>145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4"/>
      <c r="BM39" s="482" t="s">
        <v>146</v>
      </c>
      <c r="BN39" s="483"/>
      <c r="BO39" s="483"/>
      <c r="BP39" s="483"/>
      <c r="BQ39" s="483"/>
      <c r="BR39" s="483"/>
      <c r="BS39" s="484"/>
      <c r="BT39" s="53"/>
      <c r="BU39" s="54"/>
      <c r="BV39" s="55"/>
      <c r="BW39" s="55"/>
      <c r="BX39" s="56" t="s">
        <v>147</v>
      </c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5"/>
      <c r="CJ39" s="57"/>
      <c r="CK39" s="53"/>
      <c r="CL39" s="54"/>
      <c r="CM39" s="55"/>
      <c r="CN39" s="55"/>
      <c r="CO39" s="56" t="s">
        <v>147</v>
      </c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5"/>
      <c r="DA39" s="57"/>
    </row>
    <row r="40" spans="1:105" s="52" customFormat="1" ht="15.75" customHeight="1">
      <c r="A40" s="485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7"/>
      <c r="BM40" s="485"/>
      <c r="BN40" s="486"/>
      <c r="BO40" s="486"/>
      <c r="BP40" s="486"/>
      <c r="BQ40" s="486"/>
      <c r="BR40" s="486"/>
      <c r="BS40" s="487"/>
      <c r="BT40" s="58"/>
      <c r="BU40" s="51"/>
      <c r="BV40" s="51"/>
      <c r="BW40" s="506">
        <v>20</v>
      </c>
      <c r="BX40" s="506"/>
      <c r="BY40" s="506"/>
      <c r="BZ40" s="506"/>
      <c r="CA40" s="507" t="s">
        <v>85</v>
      </c>
      <c r="CB40" s="507"/>
      <c r="CC40" s="507"/>
      <c r="CD40" s="59" t="s">
        <v>200</v>
      </c>
      <c r="CE40" s="59"/>
      <c r="CF40" s="59"/>
      <c r="CG40" s="60"/>
      <c r="CH40" s="60"/>
      <c r="CI40" s="60"/>
      <c r="CJ40" s="61"/>
      <c r="CK40" s="58"/>
      <c r="CL40" s="51"/>
      <c r="CM40" s="51"/>
      <c r="CN40" s="506">
        <v>20</v>
      </c>
      <c r="CO40" s="506"/>
      <c r="CP40" s="506"/>
      <c r="CQ40" s="506"/>
      <c r="CR40" s="507" t="s">
        <v>6</v>
      </c>
      <c r="CS40" s="507"/>
      <c r="CT40" s="507"/>
      <c r="CU40" s="59" t="s">
        <v>201</v>
      </c>
      <c r="CV40" s="59"/>
      <c r="CW40" s="59"/>
      <c r="CX40" s="60"/>
      <c r="CY40" s="60"/>
      <c r="CZ40" s="60"/>
      <c r="DA40" s="61"/>
    </row>
    <row r="41" spans="1:105" s="52" customFormat="1" ht="9.75" customHeight="1" thickBot="1">
      <c r="A41" s="488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90"/>
      <c r="BM41" s="488"/>
      <c r="BN41" s="489"/>
      <c r="BO41" s="489"/>
      <c r="BP41" s="489"/>
      <c r="BQ41" s="489"/>
      <c r="BR41" s="489"/>
      <c r="BS41" s="490"/>
      <c r="BT41" s="74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6"/>
      <c r="CK41" s="74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6"/>
    </row>
    <row r="42" spans="1:105" s="52" customFormat="1" ht="30" customHeight="1">
      <c r="A42" s="62"/>
      <c r="B42" s="525" t="s">
        <v>174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6"/>
      <c r="BM42" s="500">
        <v>4210</v>
      </c>
      <c r="BN42" s="497"/>
      <c r="BO42" s="497"/>
      <c r="BP42" s="497"/>
      <c r="BQ42" s="497"/>
      <c r="BR42" s="497"/>
      <c r="BS42" s="501"/>
      <c r="BT42" s="533">
        <f>BT44+BT46+BT47+BT48+BT49</f>
        <v>0</v>
      </c>
      <c r="BU42" s="534"/>
      <c r="BV42" s="534"/>
      <c r="BW42" s="534"/>
      <c r="BX42" s="534"/>
      <c r="BY42" s="534"/>
      <c r="BZ42" s="534"/>
      <c r="CA42" s="534"/>
      <c r="CB42" s="534"/>
      <c r="CC42" s="534"/>
      <c r="CD42" s="534"/>
      <c r="CE42" s="534"/>
      <c r="CF42" s="534"/>
      <c r="CG42" s="534"/>
      <c r="CH42" s="534"/>
      <c r="CI42" s="534"/>
      <c r="CJ42" s="535"/>
      <c r="CK42" s="536"/>
      <c r="CL42" s="534"/>
      <c r="CM42" s="534"/>
      <c r="CN42" s="534"/>
      <c r="CO42" s="534"/>
      <c r="CP42" s="534"/>
      <c r="CQ42" s="534"/>
      <c r="CR42" s="534"/>
      <c r="CS42" s="534"/>
      <c r="CT42" s="534"/>
      <c r="CU42" s="534"/>
      <c r="CV42" s="534"/>
      <c r="CW42" s="534"/>
      <c r="CX42" s="534"/>
      <c r="CY42" s="534"/>
      <c r="CZ42" s="534"/>
      <c r="DA42" s="537"/>
    </row>
    <row r="43" spans="1:105" s="52" customFormat="1" ht="19.5" customHeight="1">
      <c r="A43" s="63"/>
      <c r="B43" s="508" t="s">
        <v>150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27"/>
      <c r="BM43" s="502"/>
      <c r="BN43" s="503"/>
      <c r="BO43" s="503"/>
      <c r="BP43" s="503"/>
      <c r="BQ43" s="503"/>
      <c r="BR43" s="503"/>
      <c r="BS43" s="504"/>
      <c r="BT43" s="515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503"/>
      <c r="CJ43" s="516"/>
      <c r="CK43" s="502"/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3"/>
      <c r="DA43" s="504"/>
    </row>
    <row r="44" spans="1:105" s="52" customFormat="1" ht="15" customHeight="1">
      <c r="A44" s="65"/>
      <c r="B44" s="521" t="s">
        <v>151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21"/>
      <c r="BJ44" s="521"/>
      <c r="BK44" s="521"/>
      <c r="BL44" s="522"/>
      <c r="BM44" s="500">
        <v>4211</v>
      </c>
      <c r="BN44" s="497"/>
      <c r="BO44" s="497"/>
      <c r="BP44" s="497"/>
      <c r="BQ44" s="497"/>
      <c r="BR44" s="497"/>
      <c r="BS44" s="501"/>
      <c r="BT44" s="510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2"/>
    </row>
    <row r="45" spans="1:105" s="52" customFormat="1" ht="27" customHeight="1">
      <c r="A45" s="78"/>
      <c r="B45" s="519" t="s">
        <v>175</v>
      </c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19"/>
      <c r="BJ45" s="519"/>
      <c r="BK45" s="519"/>
      <c r="BL45" s="520"/>
      <c r="BM45" s="502"/>
      <c r="BN45" s="503"/>
      <c r="BO45" s="503"/>
      <c r="BP45" s="503"/>
      <c r="BQ45" s="503"/>
      <c r="BR45" s="503"/>
      <c r="BS45" s="504"/>
      <c r="BT45" s="510"/>
      <c r="BU45" s="511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1"/>
      <c r="CI45" s="511"/>
      <c r="CJ45" s="511"/>
      <c r="CK45" s="511"/>
      <c r="CL45" s="511"/>
      <c r="CM45" s="511"/>
      <c r="CN45" s="511"/>
      <c r="CO45" s="511"/>
      <c r="CP45" s="511"/>
      <c r="CQ45" s="511"/>
      <c r="CR45" s="511"/>
      <c r="CS45" s="511"/>
      <c r="CT45" s="511"/>
      <c r="CU45" s="511"/>
      <c r="CV45" s="511"/>
      <c r="CW45" s="511"/>
      <c r="CX45" s="511"/>
      <c r="CY45" s="511"/>
      <c r="CZ45" s="511"/>
      <c r="DA45" s="512"/>
    </row>
    <row r="46" spans="1:105" s="52" customFormat="1" ht="15" customHeight="1">
      <c r="A46" s="79"/>
      <c r="B46" s="491" t="s">
        <v>176</v>
      </c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2"/>
      <c r="BM46" s="472">
        <v>4212</v>
      </c>
      <c r="BN46" s="473"/>
      <c r="BO46" s="473"/>
      <c r="BP46" s="473"/>
      <c r="BQ46" s="473"/>
      <c r="BR46" s="473"/>
      <c r="BS46" s="474"/>
      <c r="BT46" s="510"/>
      <c r="BU46" s="511"/>
      <c r="BV46" s="511"/>
      <c r="BW46" s="511"/>
      <c r="BX46" s="511"/>
      <c r="BY46" s="511"/>
      <c r="BZ46" s="511"/>
      <c r="CA46" s="511"/>
      <c r="CB46" s="511"/>
      <c r="CC46" s="511"/>
      <c r="CD46" s="511"/>
      <c r="CE46" s="511"/>
      <c r="CF46" s="511"/>
      <c r="CG46" s="511"/>
      <c r="CH46" s="511"/>
      <c r="CI46" s="511"/>
      <c r="CJ46" s="511"/>
      <c r="CK46" s="511"/>
      <c r="CL46" s="511"/>
      <c r="CM46" s="511"/>
      <c r="CN46" s="511"/>
      <c r="CO46" s="511"/>
      <c r="CP46" s="511"/>
      <c r="CQ46" s="511"/>
      <c r="CR46" s="511"/>
      <c r="CS46" s="511"/>
      <c r="CT46" s="511"/>
      <c r="CU46" s="511"/>
      <c r="CV46" s="511"/>
      <c r="CW46" s="511"/>
      <c r="CX46" s="511"/>
      <c r="CY46" s="511"/>
      <c r="CZ46" s="511"/>
      <c r="DA46" s="512"/>
    </row>
    <row r="47" spans="1:105" s="52" customFormat="1" ht="39.75" customHeight="1">
      <c r="A47" s="79"/>
      <c r="B47" s="491" t="s">
        <v>177</v>
      </c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2"/>
      <c r="BM47" s="472">
        <v>4213</v>
      </c>
      <c r="BN47" s="473"/>
      <c r="BO47" s="473"/>
      <c r="BP47" s="473"/>
      <c r="BQ47" s="473"/>
      <c r="BR47" s="473"/>
      <c r="BS47" s="474"/>
      <c r="BT47" s="510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511"/>
      <c r="CJ47" s="511"/>
      <c r="CK47" s="511"/>
      <c r="CL47" s="511"/>
      <c r="CM47" s="511"/>
      <c r="CN47" s="511"/>
      <c r="CO47" s="511"/>
      <c r="CP47" s="511"/>
      <c r="CQ47" s="511"/>
      <c r="CR47" s="511"/>
      <c r="CS47" s="511"/>
      <c r="CT47" s="511"/>
      <c r="CU47" s="511"/>
      <c r="CV47" s="511"/>
      <c r="CW47" s="511"/>
      <c r="CX47" s="511"/>
      <c r="CY47" s="511"/>
      <c r="CZ47" s="511"/>
      <c r="DA47" s="512"/>
    </row>
    <row r="48" spans="1:105" s="52" customFormat="1" ht="39.75" customHeight="1">
      <c r="A48" s="79"/>
      <c r="B48" s="491" t="s">
        <v>178</v>
      </c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91"/>
      <c r="BE48" s="491"/>
      <c r="BF48" s="491"/>
      <c r="BG48" s="491"/>
      <c r="BH48" s="491"/>
      <c r="BI48" s="491"/>
      <c r="BJ48" s="491"/>
      <c r="BK48" s="491"/>
      <c r="BL48" s="492"/>
      <c r="BM48" s="472">
        <v>4214</v>
      </c>
      <c r="BN48" s="473"/>
      <c r="BO48" s="473"/>
      <c r="BP48" s="473"/>
      <c r="BQ48" s="473"/>
      <c r="BR48" s="473"/>
      <c r="BS48" s="474"/>
      <c r="BT48" s="510"/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11"/>
      <c r="CJ48" s="511"/>
      <c r="CK48" s="511"/>
      <c r="CL48" s="511"/>
      <c r="CM48" s="511"/>
      <c r="CN48" s="511"/>
      <c r="CO48" s="511"/>
      <c r="CP48" s="511"/>
      <c r="CQ48" s="511"/>
      <c r="CR48" s="511"/>
      <c r="CS48" s="511"/>
      <c r="CT48" s="511"/>
      <c r="CU48" s="511"/>
      <c r="CV48" s="511"/>
      <c r="CW48" s="511"/>
      <c r="CX48" s="511"/>
      <c r="CY48" s="511"/>
      <c r="CZ48" s="511"/>
      <c r="DA48" s="512"/>
    </row>
    <row r="49" spans="1:105" s="52" customFormat="1" ht="15" customHeight="1">
      <c r="A49" s="79"/>
      <c r="B49" s="480" t="s">
        <v>158</v>
      </c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80"/>
      <c r="BE49" s="480"/>
      <c r="BF49" s="480"/>
      <c r="BG49" s="480"/>
      <c r="BH49" s="480"/>
      <c r="BI49" s="480"/>
      <c r="BJ49" s="480"/>
      <c r="BK49" s="480"/>
      <c r="BL49" s="481"/>
      <c r="BM49" s="472">
        <v>4219</v>
      </c>
      <c r="BN49" s="473"/>
      <c r="BO49" s="473"/>
      <c r="BP49" s="473"/>
      <c r="BQ49" s="473"/>
      <c r="BR49" s="473"/>
      <c r="BS49" s="474"/>
      <c r="BT49" s="510"/>
      <c r="BU49" s="511"/>
      <c r="BV49" s="511"/>
      <c r="BW49" s="511"/>
      <c r="BX49" s="511"/>
      <c r="BY49" s="511"/>
      <c r="BZ49" s="511"/>
      <c r="CA49" s="511"/>
      <c r="CB49" s="511"/>
      <c r="CC49" s="511"/>
      <c r="CD49" s="511"/>
      <c r="CE49" s="511"/>
      <c r="CF49" s="511"/>
      <c r="CG49" s="511"/>
      <c r="CH49" s="511"/>
      <c r="CI49" s="511"/>
      <c r="CJ49" s="511"/>
      <c r="CK49" s="511"/>
      <c r="CL49" s="511"/>
      <c r="CM49" s="511"/>
      <c r="CN49" s="511"/>
      <c r="CO49" s="511"/>
      <c r="CP49" s="511"/>
      <c r="CQ49" s="511"/>
      <c r="CR49" s="511"/>
      <c r="CS49" s="511"/>
      <c r="CT49" s="511"/>
      <c r="CU49" s="511"/>
      <c r="CV49" s="511"/>
      <c r="CW49" s="511"/>
      <c r="CX49" s="511"/>
      <c r="CY49" s="511"/>
      <c r="CZ49" s="511"/>
      <c r="DA49" s="512"/>
    </row>
    <row r="50" spans="1:105" s="52" customFormat="1" ht="15" customHeight="1">
      <c r="A50" s="80"/>
      <c r="B50" s="528" t="s">
        <v>160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9"/>
      <c r="BM50" s="472">
        <v>4220</v>
      </c>
      <c r="BN50" s="473"/>
      <c r="BO50" s="473"/>
      <c r="BP50" s="473"/>
      <c r="BQ50" s="473"/>
      <c r="BR50" s="473"/>
      <c r="BS50" s="474"/>
      <c r="BT50" s="495" t="s">
        <v>60</v>
      </c>
      <c r="BU50" s="496"/>
      <c r="BV50" s="497">
        <f>BV51+BV53+BV54+BV55+BV56</f>
        <v>15402</v>
      </c>
      <c r="BW50" s="497"/>
      <c r="BX50" s="497"/>
      <c r="BY50" s="497"/>
      <c r="BZ50" s="497"/>
      <c r="CA50" s="497"/>
      <c r="CB50" s="497"/>
      <c r="CC50" s="497"/>
      <c r="CD50" s="497"/>
      <c r="CE50" s="497"/>
      <c r="CF50" s="497"/>
      <c r="CG50" s="497"/>
      <c r="CH50" s="497"/>
      <c r="CI50" s="493" t="s">
        <v>61</v>
      </c>
      <c r="CJ50" s="498"/>
      <c r="CK50" s="499" t="s">
        <v>60</v>
      </c>
      <c r="CL50" s="496"/>
      <c r="CM50" s="497">
        <v>8266</v>
      </c>
      <c r="CN50" s="497"/>
      <c r="CO50" s="497"/>
      <c r="CP50" s="497"/>
      <c r="CQ50" s="497"/>
      <c r="CR50" s="497"/>
      <c r="CS50" s="497"/>
      <c r="CT50" s="497"/>
      <c r="CU50" s="497"/>
      <c r="CV50" s="497"/>
      <c r="CW50" s="497"/>
      <c r="CX50" s="497"/>
      <c r="CY50" s="497"/>
      <c r="CZ50" s="493" t="s">
        <v>61</v>
      </c>
      <c r="DA50" s="494"/>
    </row>
    <row r="51" spans="1:105" s="52" customFormat="1" ht="15" customHeight="1">
      <c r="A51" s="65"/>
      <c r="B51" s="521" t="s">
        <v>151</v>
      </c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2"/>
      <c r="BM51" s="500">
        <v>4221</v>
      </c>
      <c r="BN51" s="497"/>
      <c r="BO51" s="497"/>
      <c r="BP51" s="497"/>
      <c r="BQ51" s="497"/>
      <c r="BR51" s="497"/>
      <c r="BS51" s="501"/>
      <c r="BT51" s="495" t="s">
        <v>60</v>
      </c>
      <c r="BU51" s="496"/>
      <c r="BV51" s="497">
        <v>15402</v>
      </c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3" t="s">
        <v>61</v>
      </c>
      <c r="CJ51" s="498"/>
      <c r="CK51" s="499" t="s">
        <v>60</v>
      </c>
      <c r="CL51" s="496"/>
      <c r="CM51" s="497">
        <v>8266</v>
      </c>
      <c r="CN51" s="497"/>
      <c r="CO51" s="497"/>
      <c r="CP51" s="497"/>
      <c r="CQ51" s="497"/>
      <c r="CR51" s="497"/>
      <c r="CS51" s="497"/>
      <c r="CT51" s="497"/>
      <c r="CU51" s="497"/>
      <c r="CV51" s="497"/>
      <c r="CW51" s="497"/>
      <c r="CX51" s="497"/>
      <c r="CY51" s="497"/>
      <c r="CZ51" s="493" t="s">
        <v>61</v>
      </c>
      <c r="DA51" s="494"/>
    </row>
    <row r="52" spans="1:105" s="52" customFormat="1" ht="39.75" customHeight="1">
      <c r="A52" s="78"/>
      <c r="B52" s="519" t="s">
        <v>179</v>
      </c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20"/>
      <c r="BM52" s="502"/>
      <c r="BN52" s="503"/>
      <c r="BO52" s="503"/>
      <c r="BP52" s="503"/>
      <c r="BQ52" s="503"/>
      <c r="BR52" s="503"/>
      <c r="BS52" s="504"/>
      <c r="BT52" s="530"/>
      <c r="BU52" s="531"/>
      <c r="BV52" s="503"/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3"/>
      <c r="CI52" s="508"/>
      <c r="CJ52" s="527"/>
      <c r="CK52" s="532"/>
      <c r="CL52" s="531"/>
      <c r="CM52" s="503"/>
      <c r="CN52" s="503"/>
      <c r="CO52" s="503"/>
      <c r="CP52" s="503"/>
      <c r="CQ52" s="503"/>
      <c r="CR52" s="503"/>
      <c r="CS52" s="503"/>
      <c r="CT52" s="503"/>
      <c r="CU52" s="503"/>
      <c r="CV52" s="503"/>
      <c r="CW52" s="503"/>
      <c r="CX52" s="503"/>
      <c r="CY52" s="503"/>
      <c r="CZ52" s="508"/>
      <c r="DA52" s="509"/>
    </row>
    <row r="53" spans="1:105" s="52" customFormat="1" ht="27" customHeight="1">
      <c r="A53" s="79"/>
      <c r="B53" s="491" t="s">
        <v>180</v>
      </c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2"/>
      <c r="BM53" s="472">
        <v>4222</v>
      </c>
      <c r="BN53" s="473"/>
      <c r="BO53" s="473"/>
      <c r="BP53" s="473"/>
      <c r="BQ53" s="473"/>
      <c r="BR53" s="473"/>
      <c r="BS53" s="474"/>
      <c r="BT53" s="530" t="s">
        <v>60</v>
      </c>
      <c r="BU53" s="531"/>
      <c r="BV53" s="503"/>
      <c r="BW53" s="503"/>
      <c r="BX53" s="503"/>
      <c r="BY53" s="503"/>
      <c r="BZ53" s="503"/>
      <c r="CA53" s="503"/>
      <c r="CB53" s="503"/>
      <c r="CC53" s="503"/>
      <c r="CD53" s="503"/>
      <c r="CE53" s="503"/>
      <c r="CF53" s="503"/>
      <c r="CG53" s="503"/>
      <c r="CH53" s="503"/>
      <c r="CI53" s="508" t="s">
        <v>61</v>
      </c>
      <c r="CJ53" s="527"/>
      <c r="CK53" s="532" t="s">
        <v>60</v>
      </c>
      <c r="CL53" s="531"/>
      <c r="CM53" s="503"/>
      <c r="CN53" s="503"/>
      <c r="CO53" s="503"/>
      <c r="CP53" s="503"/>
      <c r="CQ53" s="503"/>
      <c r="CR53" s="503"/>
      <c r="CS53" s="503"/>
      <c r="CT53" s="503"/>
      <c r="CU53" s="503"/>
      <c r="CV53" s="503"/>
      <c r="CW53" s="503"/>
      <c r="CX53" s="503"/>
      <c r="CY53" s="503"/>
      <c r="CZ53" s="508" t="s">
        <v>61</v>
      </c>
      <c r="DA53" s="509"/>
    </row>
    <row r="54" spans="1:105" s="52" customFormat="1" ht="39.75" customHeight="1">
      <c r="A54" s="79"/>
      <c r="B54" s="491" t="s">
        <v>181</v>
      </c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2"/>
      <c r="BM54" s="472">
        <v>4223</v>
      </c>
      <c r="BN54" s="473"/>
      <c r="BO54" s="473"/>
      <c r="BP54" s="473"/>
      <c r="BQ54" s="473"/>
      <c r="BR54" s="473"/>
      <c r="BS54" s="474"/>
      <c r="BT54" s="530" t="s">
        <v>60</v>
      </c>
      <c r="BU54" s="531"/>
      <c r="BV54" s="503"/>
      <c r="BW54" s="503"/>
      <c r="BX54" s="503"/>
      <c r="BY54" s="503"/>
      <c r="BZ54" s="503"/>
      <c r="CA54" s="503"/>
      <c r="CB54" s="503"/>
      <c r="CC54" s="503"/>
      <c r="CD54" s="503"/>
      <c r="CE54" s="503"/>
      <c r="CF54" s="503"/>
      <c r="CG54" s="503"/>
      <c r="CH54" s="503"/>
      <c r="CI54" s="508" t="s">
        <v>61</v>
      </c>
      <c r="CJ54" s="527"/>
      <c r="CK54" s="532" t="s">
        <v>60</v>
      </c>
      <c r="CL54" s="531"/>
      <c r="CM54" s="503"/>
      <c r="CN54" s="503"/>
      <c r="CO54" s="503"/>
      <c r="CP54" s="503"/>
      <c r="CQ54" s="503"/>
      <c r="CR54" s="503"/>
      <c r="CS54" s="503"/>
      <c r="CT54" s="503"/>
      <c r="CU54" s="503"/>
      <c r="CV54" s="503"/>
      <c r="CW54" s="503"/>
      <c r="CX54" s="503"/>
      <c r="CY54" s="503"/>
      <c r="CZ54" s="508" t="s">
        <v>61</v>
      </c>
      <c r="DA54" s="509"/>
    </row>
    <row r="55" spans="1:105" s="52" customFormat="1" ht="27" customHeight="1">
      <c r="A55" s="79"/>
      <c r="B55" s="491" t="s">
        <v>182</v>
      </c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2"/>
      <c r="BM55" s="472">
        <v>4224</v>
      </c>
      <c r="BN55" s="473"/>
      <c r="BO55" s="473"/>
      <c r="BP55" s="473"/>
      <c r="BQ55" s="473"/>
      <c r="BR55" s="473"/>
      <c r="BS55" s="474"/>
      <c r="BT55" s="530" t="s">
        <v>60</v>
      </c>
      <c r="BU55" s="531"/>
      <c r="BV55" s="503"/>
      <c r="BW55" s="503"/>
      <c r="BX55" s="503"/>
      <c r="BY55" s="503"/>
      <c r="BZ55" s="503"/>
      <c r="CA55" s="503"/>
      <c r="CB55" s="503"/>
      <c r="CC55" s="503"/>
      <c r="CD55" s="503"/>
      <c r="CE55" s="503"/>
      <c r="CF55" s="503"/>
      <c r="CG55" s="503"/>
      <c r="CH55" s="503"/>
      <c r="CI55" s="508" t="s">
        <v>61</v>
      </c>
      <c r="CJ55" s="527"/>
      <c r="CK55" s="532" t="s">
        <v>60</v>
      </c>
      <c r="CL55" s="531"/>
      <c r="CM55" s="503"/>
      <c r="CN55" s="503"/>
      <c r="CO55" s="503"/>
      <c r="CP55" s="503"/>
      <c r="CQ55" s="503"/>
      <c r="CR55" s="503"/>
      <c r="CS55" s="503"/>
      <c r="CT55" s="503"/>
      <c r="CU55" s="503"/>
      <c r="CV55" s="503"/>
      <c r="CW55" s="503"/>
      <c r="CX55" s="503"/>
      <c r="CY55" s="503"/>
      <c r="CZ55" s="508" t="s">
        <v>61</v>
      </c>
      <c r="DA55" s="509"/>
    </row>
    <row r="56" spans="1:105" s="52" customFormat="1" ht="15" customHeight="1">
      <c r="A56" s="79"/>
      <c r="B56" s="480" t="s">
        <v>170</v>
      </c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480"/>
      <c r="BH56" s="480"/>
      <c r="BI56" s="480"/>
      <c r="BJ56" s="480"/>
      <c r="BK56" s="480"/>
      <c r="BL56" s="481"/>
      <c r="BM56" s="472">
        <v>4229</v>
      </c>
      <c r="BN56" s="473"/>
      <c r="BO56" s="473"/>
      <c r="BP56" s="473"/>
      <c r="BQ56" s="473"/>
      <c r="BR56" s="473"/>
      <c r="BS56" s="474"/>
      <c r="BT56" s="530" t="s">
        <v>60</v>
      </c>
      <c r="BU56" s="531"/>
      <c r="BV56" s="503"/>
      <c r="BW56" s="503"/>
      <c r="BX56" s="503"/>
      <c r="BY56" s="503"/>
      <c r="BZ56" s="503"/>
      <c r="CA56" s="503"/>
      <c r="CB56" s="503"/>
      <c r="CC56" s="503"/>
      <c r="CD56" s="503"/>
      <c r="CE56" s="503"/>
      <c r="CF56" s="503"/>
      <c r="CG56" s="503"/>
      <c r="CH56" s="503"/>
      <c r="CI56" s="508" t="s">
        <v>61</v>
      </c>
      <c r="CJ56" s="527"/>
      <c r="CK56" s="532" t="s">
        <v>60</v>
      </c>
      <c r="CL56" s="531"/>
      <c r="CM56" s="503"/>
      <c r="CN56" s="503"/>
      <c r="CO56" s="503"/>
      <c r="CP56" s="503"/>
      <c r="CQ56" s="503"/>
      <c r="CR56" s="503"/>
      <c r="CS56" s="503"/>
      <c r="CT56" s="503"/>
      <c r="CU56" s="503"/>
      <c r="CV56" s="503"/>
      <c r="CW56" s="503"/>
      <c r="CX56" s="503"/>
      <c r="CY56" s="503"/>
      <c r="CZ56" s="508" t="s">
        <v>61</v>
      </c>
      <c r="DA56" s="509"/>
    </row>
    <row r="57" spans="1:105" s="52" customFormat="1" ht="15" customHeight="1">
      <c r="A57" s="66"/>
      <c r="B57" s="528" t="s">
        <v>183</v>
      </c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9"/>
      <c r="BM57" s="475">
        <v>4200</v>
      </c>
      <c r="BN57" s="476"/>
      <c r="BO57" s="476"/>
      <c r="BP57" s="476"/>
      <c r="BQ57" s="476"/>
      <c r="BR57" s="476"/>
      <c r="BS57" s="477"/>
      <c r="BT57" s="523">
        <f>BT42-BV50</f>
        <v>-15402</v>
      </c>
      <c r="BU57" s="473"/>
      <c r="BV57" s="473"/>
      <c r="BW57" s="473"/>
      <c r="BX57" s="473"/>
      <c r="BY57" s="473"/>
      <c r="BZ57" s="473"/>
      <c r="CA57" s="473"/>
      <c r="CB57" s="473"/>
      <c r="CC57" s="473"/>
      <c r="CD57" s="473"/>
      <c r="CE57" s="473"/>
      <c r="CF57" s="473"/>
      <c r="CG57" s="473"/>
      <c r="CH57" s="473"/>
      <c r="CI57" s="473"/>
      <c r="CJ57" s="524"/>
      <c r="CK57" s="472">
        <v>-8266</v>
      </c>
      <c r="CL57" s="473"/>
      <c r="CM57" s="473"/>
      <c r="CN57" s="473"/>
      <c r="CO57" s="473"/>
      <c r="CP57" s="473"/>
      <c r="CQ57" s="473"/>
      <c r="CR57" s="473"/>
      <c r="CS57" s="473"/>
      <c r="CT57" s="473"/>
      <c r="CU57" s="473"/>
      <c r="CV57" s="473"/>
      <c r="CW57" s="473"/>
      <c r="CX57" s="473"/>
      <c r="CY57" s="473"/>
      <c r="CZ57" s="473"/>
      <c r="DA57" s="474"/>
    </row>
    <row r="58" spans="1:105" s="52" customFormat="1" ht="30" customHeight="1">
      <c r="A58" s="81"/>
      <c r="B58" s="525" t="s">
        <v>184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6"/>
      <c r="BM58" s="500">
        <v>4310</v>
      </c>
      <c r="BN58" s="497"/>
      <c r="BO58" s="497"/>
      <c r="BP58" s="497"/>
      <c r="BQ58" s="497"/>
      <c r="BR58" s="497"/>
      <c r="BS58" s="501"/>
      <c r="BT58" s="513">
        <f>BT60+BT62+BT63+BT64+BT65</f>
        <v>408000</v>
      </c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  <c r="CE58" s="497"/>
      <c r="CF58" s="497"/>
      <c r="CG58" s="497"/>
      <c r="CH58" s="497"/>
      <c r="CI58" s="497"/>
      <c r="CJ58" s="514"/>
      <c r="CK58" s="497">
        <v>467000</v>
      </c>
      <c r="CL58" s="497"/>
      <c r="CM58" s="497"/>
      <c r="CN58" s="497"/>
      <c r="CO58" s="497"/>
      <c r="CP58" s="497"/>
      <c r="CQ58" s="497"/>
      <c r="CR58" s="497"/>
      <c r="CS58" s="497"/>
      <c r="CT58" s="497"/>
      <c r="CU58" s="497"/>
      <c r="CV58" s="497"/>
      <c r="CW58" s="497"/>
      <c r="CX58" s="497"/>
      <c r="CY58" s="497"/>
      <c r="CZ58" s="497"/>
      <c r="DA58" s="501"/>
    </row>
    <row r="59" spans="1:105" s="52" customFormat="1" ht="15" customHeight="1">
      <c r="A59" s="63"/>
      <c r="B59" s="508" t="s">
        <v>150</v>
      </c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27"/>
      <c r="BM59" s="502"/>
      <c r="BN59" s="503"/>
      <c r="BO59" s="503"/>
      <c r="BP59" s="503"/>
      <c r="BQ59" s="503"/>
      <c r="BR59" s="503"/>
      <c r="BS59" s="504"/>
      <c r="BT59" s="515"/>
      <c r="BU59" s="503"/>
      <c r="BV59" s="503"/>
      <c r="BW59" s="503"/>
      <c r="BX59" s="503"/>
      <c r="BY59" s="503"/>
      <c r="BZ59" s="503"/>
      <c r="CA59" s="503"/>
      <c r="CB59" s="503"/>
      <c r="CC59" s="503"/>
      <c r="CD59" s="503"/>
      <c r="CE59" s="503"/>
      <c r="CF59" s="503"/>
      <c r="CG59" s="503"/>
      <c r="CH59" s="503"/>
      <c r="CI59" s="503"/>
      <c r="CJ59" s="516"/>
      <c r="CK59" s="503"/>
      <c r="CL59" s="503"/>
      <c r="CM59" s="503"/>
      <c r="CN59" s="503"/>
      <c r="CO59" s="503"/>
      <c r="CP59" s="503"/>
      <c r="CQ59" s="503"/>
      <c r="CR59" s="503"/>
      <c r="CS59" s="503"/>
      <c r="CT59" s="503"/>
      <c r="CU59" s="503"/>
      <c r="CV59" s="503"/>
      <c r="CW59" s="503"/>
      <c r="CX59" s="503"/>
      <c r="CY59" s="503"/>
      <c r="CZ59" s="503"/>
      <c r="DA59" s="504"/>
    </row>
    <row r="60" spans="1:105" s="52" customFormat="1" ht="15" customHeight="1">
      <c r="A60" s="81"/>
      <c r="B60" s="521" t="s">
        <v>151</v>
      </c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2"/>
      <c r="BM60" s="500">
        <v>4311</v>
      </c>
      <c r="BN60" s="497"/>
      <c r="BO60" s="497"/>
      <c r="BP60" s="497"/>
      <c r="BQ60" s="497"/>
      <c r="BR60" s="497"/>
      <c r="BS60" s="501"/>
      <c r="BT60" s="513">
        <v>408000</v>
      </c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  <c r="CE60" s="497"/>
      <c r="CF60" s="497"/>
      <c r="CG60" s="497"/>
      <c r="CH60" s="497"/>
      <c r="CI60" s="497"/>
      <c r="CJ60" s="514"/>
      <c r="CK60" s="500">
        <v>467000</v>
      </c>
      <c r="CL60" s="497"/>
      <c r="CM60" s="497"/>
      <c r="CN60" s="497"/>
      <c r="CO60" s="497"/>
      <c r="CP60" s="497"/>
      <c r="CQ60" s="497"/>
      <c r="CR60" s="497"/>
      <c r="CS60" s="497"/>
      <c r="CT60" s="497"/>
      <c r="CU60" s="497"/>
      <c r="CV60" s="497"/>
      <c r="CW60" s="497"/>
      <c r="CX60" s="497"/>
      <c r="CY60" s="497"/>
      <c r="CZ60" s="497"/>
      <c r="DA60" s="501"/>
    </row>
    <row r="61" spans="1:105" s="52" customFormat="1" ht="15" customHeight="1">
      <c r="A61" s="78"/>
      <c r="B61" s="519" t="s">
        <v>185</v>
      </c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20"/>
      <c r="BM61" s="502"/>
      <c r="BN61" s="503"/>
      <c r="BO61" s="503"/>
      <c r="BP61" s="503"/>
      <c r="BQ61" s="503"/>
      <c r="BR61" s="503"/>
      <c r="BS61" s="504"/>
      <c r="BT61" s="515"/>
      <c r="BU61" s="503"/>
      <c r="BV61" s="503"/>
      <c r="BW61" s="503"/>
      <c r="BX61" s="503"/>
      <c r="BY61" s="503"/>
      <c r="BZ61" s="503"/>
      <c r="CA61" s="503"/>
      <c r="CB61" s="503"/>
      <c r="CC61" s="503"/>
      <c r="CD61" s="503"/>
      <c r="CE61" s="503"/>
      <c r="CF61" s="503"/>
      <c r="CG61" s="503"/>
      <c r="CH61" s="503"/>
      <c r="CI61" s="503"/>
      <c r="CJ61" s="516"/>
      <c r="CK61" s="502"/>
      <c r="CL61" s="503"/>
      <c r="CM61" s="503"/>
      <c r="CN61" s="503"/>
      <c r="CO61" s="503"/>
      <c r="CP61" s="503"/>
      <c r="CQ61" s="503"/>
      <c r="CR61" s="503"/>
      <c r="CS61" s="503"/>
      <c r="CT61" s="503"/>
      <c r="CU61" s="503"/>
      <c r="CV61" s="503"/>
      <c r="CW61" s="503"/>
      <c r="CX61" s="503"/>
      <c r="CY61" s="503"/>
      <c r="CZ61" s="503"/>
      <c r="DA61" s="504"/>
    </row>
    <row r="62" spans="1:105" s="52" customFormat="1" ht="15" customHeight="1">
      <c r="A62" s="79"/>
      <c r="B62" s="491" t="s">
        <v>186</v>
      </c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91"/>
      <c r="AY62" s="491"/>
      <c r="AZ62" s="491"/>
      <c r="BA62" s="491"/>
      <c r="BB62" s="491"/>
      <c r="BC62" s="491"/>
      <c r="BD62" s="491"/>
      <c r="BE62" s="491"/>
      <c r="BF62" s="491"/>
      <c r="BG62" s="491"/>
      <c r="BH62" s="491"/>
      <c r="BI62" s="491"/>
      <c r="BJ62" s="491"/>
      <c r="BK62" s="491"/>
      <c r="BL62" s="492"/>
      <c r="BM62" s="472">
        <v>4312</v>
      </c>
      <c r="BN62" s="473"/>
      <c r="BO62" s="473"/>
      <c r="BP62" s="473"/>
      <c r="BQ62" s="473"/>
      <c r="BR62" s="473"/>
      <c r="BS62" s="474"/>
      <c r="BT62" s="510"/>
      <c r="BU62" s="511"/>
      <c r="BV62" s="511"/>
      <c r="BW62" s="511"/>
      <c r="BX62" s="511"/>
      <c r="BY62" s="511"/>
      <c r="BZ62" s="511"/>
      <c r="CA62" s="511"/>
      <c r="CB62" s="511"/>
      <c r="CC62" s="511"/>
      <c r="CD62" s="511"/>
      <c r="CE62" s="511"/>
      <c r="CF62" s="511"/>
      <c r="CG62" s="511"/>
      <c r="CH62" s="511"/>
      <c r="CI62" s="511"/>
      <c r="CJ62" s="511"/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1"/>
      <c r="DA62" s="512"/>
    </row>
    <row r="63" spans="1:105" s="52" customFormat="1" ht="15" customHeight="1">
      <c r="A63" s="79"/>
      <c r="B63" s="491" t="s">
        <v>187</v>
      </c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91"/>
      <c r="AY63" s="491"/>
      <c r="AZ63" s="491"/>
      <c r="BA63" s="491"/>
      <c r="BB63" s="491"/>
      <c r="BC63" s="491"/>
      <c r="BD63" s="491"/>
      <c r="BE63" s="491"/>
      <c r="BF63" s="491"/>
      <c r="BG63" s="491"/>
      <c r="BH63" s="491"/>
      <c r="BI63" s="491"/>
      <c r="BJ63" s="491"/>
      <c r="BK63" s="491"/>
      <c r="BL63" s="492"/>
      <c r="BM63" s="472">
        <v>4313</v>
      </c>
      <c r="BN63" s="473"/>
      <c r="BO63" s="473"/>
      <c r="BP63" s="473"/>
      <c r="BQ63" s="473"/>
      <c r="BR63" s="473"/>
      <c r="BS63" s="474"/>
      <c r="BT63" s="510"/>
      <c r="BU63" s="511"/>
      <c r="BV63" s="511"/>
      <c r="BW63" s="511"/>
      <c r="BX63" s="511"/>
      <c r="BY63" s="511"/>
      <c r="BZ63" s="511"/>
      <c r="CA63" s="511"/>
      <c r="CB63" s="511"/>
      <c r="CC63" s="511"/>
      <c r="CD63" s="511"/>
      <c r="CE63" s="511"/>
      <c r="CF63" s="511"/>
      <c r="CG63" s="511"/>
      <c r="CH63" s="511"/>
      <c r="CI63" s="511"/>
      <c r="CJ63" s="511"/>
      <c r="CK63" s="511"/>
      <c r="CL63" s="511"/>
      <c r="CM63" s="511"/>
      <c r="CN63" s="511"/>
      <c r="CO63" s="511"/>
      <c r="CP63" s="511"/>
      <c r="CQ63" s="511"/>
      <c r="CR63" s="511"/>
      <c r="CS63" s="511"/>
      <c r="CT63" s="511"/>
      <c r="CU63" s="511"/>
      <c r="CV63" s="511"/>
      <c r="CW63" s="511"/>
      <c r="CX63" s="511"/>
      <c r="CY63" s="511"/>
      <c r="CZ63" s="511"/>
      <c r="DA63" s="512"/>
    </row>
    <row r="64" spans="1:105" s="52" customFormat="1" ht="27" customHeight="1">
      <c r="A64" s="79"/>
      <c r="B64" s="491" t="s">
        <v>188</v>
      </c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2"/>
      <c r="BM64" s="472">
        <v>4314</v>
      </c>
      <c r="BN64" s="473"/>
      <c r="BO64" s="473"/>
      <c r="BP64" s="473"/>
      <c r="BQ64" s="473"/>
      <c r="BR64" s="473"/>
      <c r="BS64" s="474"/>
      <c r="BT64" s="510"/>
      <c r="BU64" s="511"/>
      <c r="BV64" s="511"/>
      <c r="BW64" s="511"/>
      <c r="BX64" s="511"/>
      <c r="BY64" s="511"/>
      <c r="BZ64" s="511"/>
      <c r="CA64" s="511"/>
      <c r="CB64" s="511"/>
      <c r="CC64" s="511"/>
      <c r="CD64" s="511"/>
      <c r="CE64" s="511"/>
      <c r="CF64" s="511"/>
      <c r="CG64" s="511"/>
      <c r="CH64" s="511"/>
      <c r="CI64" s="511"/>
      <c r="CJ64" s="511"/>
      <c r="CK64" s="511"/>
      <c r="CL64" s="511"/>
      <c r="CM64" s="511"/>
      <c r="CN64" s="511"/>
      <c r="CO64" s="511"/>
      <c r="CP64" s="511"/>
      <c r="CQ64" s="511"/>
      <c r="CR64" s="511"/>
      <c r="CS64" s="511"/>
      <c r="CT64" s="511"/>
      <c r="CU64" s="511"/>
      <c r="CV64" s="511"/>
      <c r="CW64" s="511"/>
      <c r="CX64" s="511"/>
      <c r="CY64" s="511"/>
      <c r="CZ64" s="511"/>
      <c r="DA64" s="512"/>
    </row>
    <row r="65" spans="1:105" s="52" customFormat="1" ht="15" customHeight="1">
      <c r="A65" s="62"/>
      <c r="B65" s="517" t="s">
        <v>158</v>
      </c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7"/>
      <c r="BL65" s="518"/>
      <c r="BM65" s="500">
        <v>4319</v>
      </c>
      <c r="BN65" s="497"/>
      <c r="BO65" s="497"/>
      <c r="BP65" s="497"/>
      <c r="BQ65" s="497"/>
      <c r="BR65" s="497"/>
      <c r="BS65" s="501"/>
      <c r="BT65" s="513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7"/>
      <c r="CF65" s="497"/>
      <c r="CG65" s="497"/>
      <c r="CH65" s="497"/>
      <c r="CI65" s="497"/>
      <c r="CJ65" s="514"/>
      <c r="CK65" s="500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7"/>
      <c r="CW65" s="497"/>
      <c r="CX65" s="497"/>
      <c r="CY65" s="497"/>
      <c r="CZ65" s="497"/>
      <c r="DA65" s="501"/>
    </row>
    <row r="66" spans="1:105" s="52" customFormat="1" ht="3" customHeight="1" thickBo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7"/>
      <c r="BM66" s="63"/>
      <c r="BN66" s="82"/>
      <c r="BO66" s="82"/>
      <c r="BP66" s="82"/>
      <c r="BQ66" s="82"/>
      <c r="BR66" s="82"/>
      <c r="BS66" s="83"/>
      <c r="BT66" s="70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2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3"/>
    </row>
    <row r="67" s="44" customFormat="1" ht="12">
      <c r="DA67" s="45" t="s">
        <v>189</v>
      </c>
    </row>
    <row r="68" s="44" customFormat="1" ht="12" customHeight="1">
      <c r="DA68" s="45"/>
    </row>
    <row r="69" spans="1:105" s="52" customFormat="1" ht="16.5" customHeight="1">
      <c r="A69" s="482" t="s">
        <v>145</v>
      </c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83"/>
      <c r="BE69" s="483"/>
      <c r="BF69" s="483"/>
      <c r="BG69" s="483"/>
      <c r="BH69" s="483"/>
      <c r="BI69" s="483"/>
      <c r="BJ69" s="483"/>
      <c r="BK69" s="483"/>
      <c r="BL69" s="484"/>
      <c r="BM69" s="482" t="s">
        <v>146</v>
      </c>
      <c r="BN69" s="483"/>
      <c r="BO69" s="483"/>
      <c r="BP69" s="483"/>
      <c r="BQ69" s="483"/>
      <c r="BR69" s="483"/>
      <c r="BS69" s="484"/>
      <c r="BT69" s="53"/>
      <c r="BU69" s="54"/>
      <c r="BV69" s="55"/>
      <c r="BW69" s="55"/>
      <c r="BX69" s="56" t="s">
        <v>147</v>
      </c>
      <c r="BY69" s="505"/>
      <c r="BZ69" s="505"/>
      <c r="CA69" s="505"/>
      <c r="CB69" s="505"/>
      <c r="CC69" s="505"/>
      <c r="CD69" s="505"/>
      <c r="CE69" s="505"/>
      <c r="CF69" s="505"/>
      <c r="CG69" s="505"/>
      <c r="CH69" s="505"/>
      <c r="CI69" s="55"/>
      <c r="CJ69" s="57"/>
      <c r="CK69" s="53"/>
      <c r="CL69" s="54"/>
      <c r="CM69" s="55"/>
      <c r="CN69" s="55"/>
      <c r="CO69" s="56" t="s">
        <v>147</v>
      </c>
      <c r="CP69" s="505"/>
      <c r="CQ69" s="505"/>
      <c r="CR69" s="505"/>
      <c r="CS69" s="505"/>
      <c r="CT69" s="505"/>
      <c r="CU69" s="505"/>
      <c r="CV69" s="505"/>
      <c r="CW69" s="505"/>
      <c r="CX69" s="505"/>
      <c r="CY69" s="505"/>
      <c r="CZ69" s="55"/>
      <c r="DA69" s="57"/>
    </row>
    <row r="70" spans="1:105" s="52" customFormat="1" ht="14.25">
      <c r="A70" s="485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/>
      <c r="AM70" s="486"/>
      <c r="AN70" s="486"/>
      <c r="AO70" s="48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6"/>
      <c r="BB70" s="486"/>
      <c r="BC70" s="486"/>
      <c r="BD70" s="486"/>
      <c r="BE70" s="486"/>
      <c r="BF70" s="486"/>
      <c r="BG70" s="486"/>
      <c r="BH70" s="486"/>
      <c r="BI70" s="486"/>
      <c r="BJ70" s="486"/>
      <c r="BK70" s="486"/>
      <c r="BL70" s="487"/>
      <c r="BM70" s="485"/>
      <c r="BN70" s="486"/>
      <c r="BO70" s="486"/>
      <c r="BP70" s="486"/>
      <c r="BQ70" s="486"/>
      <c r="BR70" s="486"/>
      <c r="BS70" s="487"/>
      <c r="BT70" s="58"/>
      <c r="BU70" s="51"/>
      <c r="BV70" s="51"/>
      <c r="BW70" s="506">
        <v>20</v>
      </c>
      <c r="BX70" s="506"/>
      <c r="BY70" s="506"/>
      <c r="BZ70" s="506"/>
      <c r="CA70" s="507" t="s">
        <v>85</v>
      </c>
      <c r="CB70" s="507"/>
      <c r="CC70" s="507"/>
      <c r="CD70" s="59" t="s">
        <v>200</v>
      </c>
      <c r="CE70" s="59"/>
      <c r="CF70" s="59"/>
      <c r="CG70" s="60"/>
      <c r="CH70" s="60"/>
      <c r="CI70" s="60"/>
      <c r="CJ70" s="61"/>
      <c r="CK70" s="58"/>
      <c r="CL70" s="51"/>
      <c r="CM70" s="51"/>
      <c r="CN70" s="506">
        <v>20</v>
      </c>
      <c r="CO70" s="506"/>
      <c r="CP70" s="506"/>
      <c r="CQ70" s="506"/>
      <c r="CR70" s="507" t="s">
        <v>6</v>
      </c>
      <c r="CS70" s="507"/>
      <c r="CT70" s="507"/>
      <c r="CU70" s="59" t="s">
        <v>201</v>
      </c>
      <c r="CV70" s="59"/>
      <c r="CW70" s="59"/>
      <c r="CX70" s="60"/>
      <c r="CY70" s="60"/>
      <c r="CZ70" s="60"/>
      <c r="DA70" s="61"/>
    </row>
    <row r="71" spans="1:105" s="52" customFormat="1" ht="9.75" customHeight="1" thickBot="1">
      <c r="A71" s="488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90"/>
      <c r="BM71" s="488"/>
      <c r="BN71" s="489"/>
      <c r="BO71" s="489"/>
      <c r="BP71" s="489"/>
      <c r="BQ71" s="489"/>
      <c r="BR71" s="489"/>
      <c r="BS71" s="490"/>
      <c r="BT71" s="74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6"/>
      <c r="CK71" s="74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6"/>
    </row>
    <row r="72" spans="1:105" s="52" customFormat="1" ht="15" customHeight="1">
      <c r="A72" s="63"/>
      <c r="B72" s="528" t="s">
        <v>160</v>
      </c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9"/>
      <c r="BM72" s="472">
        <v>4320</v>
      </c>
      <c r="BN72" s="473"/>
      <c r="BO72" s="473"/>
      <c r="BP72" s="473"/>
      <c r="BQ72" s="473"/>
      <c r="BR72" s="473"/>
      <c r="BS72" s="474"/>
      <c r="BT72" s="495" t="s">
        <v>60</v>
      </c>
      <c r="BU72" s="496"/>
      <c r="BV72" s="497">
        <f>BV73+BV75+BV76+BV77</f>
        <v>317000</v>
      </c>
      <c r="BW72" s="497"/>
      <c r="BX72" s="497"/>
      <c r="BY72" s="497"/>
      <c r="BZ72" s="497"/>
      <c r="CA72" s="497"/>
      <c r="CB72" s="497"/>
      <c r="CC72" s="497"/>
      <c r="CD72" s="497"/>
      <c r="CE72" s="497"/>
      <c r="CF72" s="497"/>
      <c r="CG72" s="497"/>
      <c r="CH72" s="497"/>
      <c r="CI72" s="493" t="s">
        <v>61</v>
      </c>
      <c r="CJ72" s="498"/>
      <c r="CK72" s="499" t="s">
        <v>60</v>
      </c>
      <c r="CL72" s="496"/>
      <c r="CM72" s="497">
        <v>427520</v>
      </c>
      <c r="CN72" s="497"/>
      <c r="CO72" s="497"/>
      <c r="CP72" s="497"/>
      <c r="CQ72" s="497"/>
      <c r="CR72" s="497"/>
      <c r="CS72" s="497"/>
      <c r="CT72" s="497"/>
      <c r="CU72" s="497"/>
      <c r="CV72" s="497"/>
      <c r="CW72" s="497"/>
      <c r="CX72" s="497"/>
      <c r="CY72" s="497"/>
      <c r="CZ72" s="493" t="s">
        <v>61</v>
      </c>
      <c r="DA72" s="494"/>
    </row>
    <row r="73" spans="1:105" s="52" customFormat="1" ht="15" customHeight="1">
      <c r="A73" s="84"/>
      <c r="B73" s="559" t="s">
        <v>151</v>
      </c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59"/>
      <c r="AA73" s="559"/>
      <c r="AB73" s="559"/>
      <c r="AC73" s="559"/>
      <c r="AD73" s="559"/>
      <c r="AE73" s="559"/>
      <c r="AF73" s="559"/>
      <c r="AG73" s="559"/>
      <c r="AH73" s="559"/>
      <c r="AI73" s="559"/>
      <c r="AJ73" s="559"/>
      <c r="AK73" s="559"/>
      <c r="AL73" s="559"/>
      <c r="AM73" s="559"/>
      <c r="AN73" s="559"/>
      <c r="AO73" s="559"/>
      <c r="AP73" s="559"/>
      <c r="AQ73" s="559"/>
      <c r="AR73" s="559"/>
      <c r="AS73" s="559"/>
      <c r="AT73" s="559"/>
      <c r="AU73" s="559"/>
      <c r="AV73" s="559"/>
      <c r="AW73" s="559"/>
      <c r="AX73" s="559"/>
      <c r="AY73" s="559"/>
      <c r="AZ73" s="559"/>
      <c r="BA73" s="559"/>
      <c r="BB73" s="559"/>
      <c r="BC73" s="559"/>
      <c r="BD73" s="559"/>
      <c r="BE73" s="559"/>
      <c r="BF73" s="559"/>
      <c r="BG73" s="559"/>
      <c r="BH73" s="559"/>
      <c r="BI73" s="559"/>
      <c r="BJ73" s="559"/>
      <c r="BK73" s="559"/>
      <c r="BL73" s="560"/>
      <c r="BM73" s="500">
        <v>4321</v>
      </c>
      <c r="BN73" s="497"/>
      <c r="BO73" s="497"/>
      <c r="BP73" s="497"/>
      <c r="BQ73" s="497"/>
      <c r="BR73" s="497"/>
      <c r="BS73" s="501"/>
      <c r="BT73" s="495" t="s">
        <v>60</v>
      </c>
      <c r="BU73" s="496"/>
      <c r="BV73" s="497"/>
      <c r="BW73" s="497"/>
      <c r="BX73" s="497"/>
      <c r="BY73" s="497"/>
      <c r="BZ73" s="497"/>
      <c r="CA73" s="497"/>
      <c r="CB73" s="497"/>
      <c r="CC73" s="497"/>
      <c r="CD73" s="497"/>
      <c r="CE73" s="497"/>
      <c r="CF73" s="497"/>
      <c r="CG73" s="497"/>
      <c r="CH73" s="497"/>
      <c r="CI73" s="493" t="s">
        <v>61</v>
      </c>
      <c r="CJ73" s="498"/>
      <c r="CK73" s="499" t="s">
        <v>60</v>
      </c>
      <c r="CL73" s="496"/>
      <c r="CM73" s="497"/>
      <c r="CN73" s="497"/>
      <c r="CO73" s="497"/>
      <c r="CP73" s="497"/>
      <c r="CQ73" s="497"/>
      <c r="CR73" s="497"/>
      <c r="CS73" s="497"/>
      <c r="CT73" s="497"/>
      <c r="CU73" s="497"/>
      <c r="CV73" s="497"/>
      <c r="CW73" s="497"/>
      <c r="CX73" s="497"/>
      <c r="CY73" s="497"/>
      <c r="CZ73" s="493" t="s">
        <v>61</v>
      </c>
      <c r="DA73" s="494"/>
    </row>
    <row r="74" spans="1:105" s="52" customFormat="1" ht="39.75" customHeight="1">
      <c r="A74" s="63"/>
      <c r="B74" s="519" t="s">
        <v>190</v>
      </c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20"/>
      <c r="BM74" s="502"/>
      <c r="BN74" s="503"/>
      <c r="BO74" s="503"/>
      <c r="BP74" s="503"/>
      <c r="BQ74" s="503"/>
      <c r="BR74" s="503"/>
      <c r="BS74" s="504"/>
      <c r="BT74" s="530"/>
      <c r="BU74" s="531"/>
      <c r="BV74" s="503"/>
      <c r="BW74" s="503"/>
      <c r="BX74" s="503"/>
      <c r="BY74" s="503"/>
      <c r="BZ74" s="503"/>
      <c r="CA74" s="503"/>
      <c r="CB74" s="503"/>
      <c r="CC74" s="503"/>
      <c r="CD74" s="503"/>
      <c r="CE74" s="503"/>
      <c r="CF74" s="503"/>
      <c r="CG74" s="503"/>
      <c r="CH74" s="503"/>
      <c r="CI74" s="508"/>
      <c r="CJ74" s="527"/>
      <c r="CK74" s="532"/>
      <c r="CL74" s="531"/>
      <c r="CM74" s="503"/>
      <c r="CN74" s="503"/>
      <c r="CO74" s="503"/>
      <c r="CP74" s="503"/>
      <c r="CQ74" s="503"/>
      <c r="CR74" s="503"/>
      <c r="CS74" s="503"/>
      <c r="CT74" s="503"/>
      <c r="CU74" s="503"/>
      <c r="CV74" s="503"/>
      <c r="CW74" s="503"/>
      <c r="CX74" s="503"/>
      <c r="CY74" s="503"/>
      <c r="CZ74" s="508"/>
      <c r="DA74" s="509"/>
    </row>
    <row r="75" spans="1:105" s="52" customFormat="1" ht="27" customHeight="1">
      <c r="A75" s="63"/>
      <c r="B75" s="491" t="s">
        <v>191</v>
      </c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1"/>
      <c r="AK75" s="491"/>
      <c r="AL75" s="491"/>
      <c r="AM75" s="491"/>
      <c r="AN75" s="491"/>
      <c r="AO75" s="491"/>
      <c r="AP75" s="491"/>
      <c r="AQ75" s="491"/>
      <c r="AR75" s="491"/>
      <c r="AS75" s="491"/>
      <c r="AT75" s="491"/>
      <c r="AU75" s="491"/>
      <c r="AV75" s="491"/>
      <c r="AW75" s="491"/>
      <c r="AX75" s="491"/>
      <c r="AY75" s="491"/>
      <c r="AZ75" s="491"/>
      <c r="BA75" s="491"/>
      <c r="BB75" s="491"/>
      <c r="BC75" s="491"/>
      <c r="BD75" s="491"/>
      <c r="BE75" s="491"/>
      <c r="BF75" s="491"/>
      <c r="BG75" s="491"/>
      <c r="BH75" s="491"/>
      <c r="BI75" s="491"/>
      <c r="BJ75" s="491"/>
      <c r="BK75" s="491"/>
      <c r="BL75" s="492"/>
      <c r="BM75" s="472">
        <v>4322</v>
      </c>
      <c r="BN75" s="473"/>
      <c r="BO75" s="473"/>
      <c r="BP75" s="473"/>
      <c r="BQ75" s="473"/>
      <c r="BR75" s="473"/>
      <c r="BS75" s="474"/>
      <c r="BT75" s="495" t="s">
        <v>60</v>
      </c>
      <c r="BU75" s="496"/>
      <c r="BV75" s="497"/>
      <c r="BW75" s="497"/>
      <c r="BX75" s="497"/>
      <c r="BY75" s="497"/>
      <c r="BZ75" s="497"/>
      <c r="CA75" s="497"/>
      <c r="CB75" s="497"/>
      <c r="CC75" s="497"/>
      <c r="CD75" s="497"/>
      <c r="CE75" s="497"/>
      <c r="CF75" s="497"/>
      <c r="CG75" s="497"/>
      <c r="CH75" s="497"/>
      <c r="CI75" s="493" t="s">
        <v>61</v>
      </c>
      <c r="CJ75" s="498"/>
      <c r="CK75" s="499" t="s">
        <v>60</v>
      </c>
      <c r="CL75" s="496"/>
      <c r="CM75" s="497"/>
      <c r="CN75" s="497"/>
      <c r="CO75" s="497"/>
      <c r="CP75" s="497"/>
      <c r="CQ75" s="497"/>
      <c r="CR75" s="497"/>
      <c r="CS75" s="497"/>
      <c r="CT75" s="497"/>
      <c r="CU75" s="497"/>
      <c r="CV75" s="497"/>
      <c r="CW75" s="497"/>
      <c r="CX75" s="497"/>
      <c r="CY75" s="497"/>
      <c r="CZ75" s="493" t="s">
        <v>61</v>
      </c>
      <c r="DA75" s="494"/>
    </row>
    <row r="76" spans="1:105" s="52" customFormat="1" ht="27" customHeight="1">
      <c r="A76" s="66"/>
      <c r="B76" s="491" t="s">
        <v>192</v>
      </c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80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1"/>
      <c r="BM76" s="472">
        <v>4323</v>
      </c>
      <c r="BN76" s="473"/>
      <c r="BO76" s="473"/>
      <c r="BP76" s="473"/>
      <c r="BQ76" s="473"/>
      <c r="BR76" s="473"/>
      <c r="BS76" s="474"/>
      <c r="BT76" s="495" t="s">
        <v>60</v>
      </c>
      <c r="BU76" s="496"/>
      <c r="BV76" s="497">
        <v>317000</v>
      </c>
      <c r="BW76" s="497"/>
      <c r="BX76" s="497"/>
      <c r="BY76" s="497"/>
      <c r="BZ76" s="497"/>
      <c r="CA76" s="497"/>
      <c r="CB76" s="497"/>
      <c r="CC76" s="497"/>
      <c r="CD76" s="497"/>
      <c r="CE76" s="497"/>
      <c r="CF76" s="497"/>
      <c r="CG76" s="497"/>
      <c r="CH76" s="497"/>
      <c r="CI76" s="493" t="s">
        <v>61</v>
      </c>
      <c r="CJ76" s="498"/>
      <c r="CK76" s="499" t="s">
        <v>60</v>
      </c>
      <c r="CL76" s="496"/>
      <c r="CM76" s="497">
        <v>419000</v>
      </c>
      <c r="CN76" s="497"/>
      <c r="CO76" s="497"/>
      <c r="CP76" s="497"/>
      <c r="CQ76" s="497"/>
      <c r="CR76" s="497"/>
      <c r="CS76" s="497"/>
      <c r="CT76" s="497"/>
      <c r="CU76" s="497"/>
      <c r="CV76" s="497"/>
      <c r="CW76" s="497"/>
      <c r="CX76" s="497"/>
      <c r="CY76" s="497"/>
      <c r="CZ76" s="493" t="s">
        <v>61</v>
      </c>
      <c r="DA76" s="494"/>
    </row>
    <row r="77" spans="1:105" s="52" customFormat="1" ht="15" customHeight="1">
      <c r="A77" s="66"/>
      <c r="B77" s="480" t="s">
        <v>170</v>
      </c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  <c r="BI77" s="480"/>
      <c r="BJ77" s="480"/>
      <c r="BK77" s="480"/>
      <c r="BL77" s="481"/>
      <c r="BM77" s="472">
        <v>4329</v>
      </c>
      <c r="BN77" s="473"/>
      <c r="BO77" s="473"/>
      <c r="BP77" s="473"/>
      <c r="BQ77" s="473"/>
      <c r="BR77" s="473"/>
      <c r="BS77" s="474"/>
      <c r="BT77" s="495" t="s">
        <v>60</v>
      </c>
      <c r="BU77" s="496"/>
      <c r="BV77" s="497"/>
      <c r="BW77" s="497"/>
      <c r="BX77" s="497"/>
      <c r="BY77" s="497"/>
      <c r="BZ77" s="497"/>
      <c r="CA77" s="497"/>
      <c r="CB77" s="497"/>
      <c r="CC77" s="497"/>
      <c r="CD77" s="497"/>
      <c r="CE77" s="497"/>
      <c r="CF77" s="497"/>
      <c r="CG77" s="497"/>
      <c r="CH77" s="497"/>
      <c r="CI77" s="493" t="s">
        <v>61</v>
      </c>
      <c r="CJ77" s="498"/>
      <c r="CK77" s="499" t="s">
        <v>60</v>
      </c>
      <c r="CL77" s="496"/>
      <c r="CM77" s="497">
        <v>8520</v>
      </c>
      <c r="CN77" s="497"/>
      <c r="CO77" s="497"/>
      <c r="CP77" s="497"/>
      <c r="CQ77" s="497"/>
      <c r="CR77" s="497"/>
      <c r="CS77" s="497"/>
      <c r="CT77" s="497"/>
      <c r="CU77" s="497"/>
      <c r="CV77" s="497"/>
      <c r="CW77" s="497"/>
      <c r="CX77" s="497"/>
      <c r="CY77" s="497"/>
      <c r="CZ77" s="493" t="s">
        <v>61</v>
      </c>
      <c r="DA77" s="494"/>
    </row>
    <row r="78" spans="1:105" s="52" customFormat="1" ht="15" customHeight="1">
      <c r="A78" s="66"/>
      <c r="B78" s="528" t="s">
        <v>193</v>
      </c>
      <c r="C78" s="528"/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9"/>
      <c r="BM78" s="475">
        <v>4300</v>
      </c>
      <c r="BN78" s="476"/>
      <c r="BO78" s="476"/>
      <c r="BP78" s="476"/>
      <c r="BQ78" s="476"/>
      <c r="BR78" s="476"/>
      <c r="BS78" s="477"/>
      <c r="BT78" s="523">
        <f>BT58-BV72</f>
        <v>91000</v>
      </c>
      <c r="BU78" s="473"/>
      <c r="BV78" s="473"/>
      <c r="BW78" s="473"/>
      <c r="BX78" s="473"/>
      <c r="BY78" s="473"/>
      <c r="BZ78" s="473"/>
      <c r="CA78" s="473"/>
      <c r="CB78" s="473"/>
      <c r="CC78" s="473"/>
      <c r="CD78" s="473"/>
      <c r="CE78" s="473"/>
      <c r="CF78" s="473"/>
      <c r="CG78" s="473"/>
      <c r="CH78" s="473"/>
      <c r="CI78" s="473"/>
      <c r="CJ78" s="524"/>
      <c r="CK78" s="472">
        <v>39480</v>
      </c>
      <c r="CL78" s="473"/>
      <c r="CM78" s="473"/>
      <c r="CN78" s="473"/>
      <c r="CO78" s="473"/>
      <c r="CP78" s="473"/>
      <c r="CQ78" s="473"/>
      <c r="CR78" s="473"/>
      <c r="CS78" s="473"/>
      <c r="CT78" s="473"/>
      <c r="CU78" s="473"/>
      <c r="CV78" s="473"/>
      <c r="CW78" s="473"/>
      <c r="CX78" s="473"/>
      <c r="CY78" s="473"/>
      <c r="CZ78" s="473"/>
      <c r="DA78" s="474"/>
    </row>
    <row r="79" spans="1:105" s="86" customFormat="1" ht="15" customHeight="1">
      <c r="A79" s="85"/>
      <c r="B79" s="557" t="s">
        <v>194</v>
      </c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7"/>
      <c r="Y79" s="557"/>
      <c r="Z79" s="557"/>
      <c r="AA79" s="557"/>
      <c r="AB79" s="557"/>
      <c r="AC79" s="557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557"/>
      <c r="AO79" s="557"/>
      <c r="AP79" s="557"/>
      <c r="AQ79" s="557"/>
      <c r="AR79" s="557"/>
      <c r="AS79" s="557"/>
      <c r="AT79" s="557"/>
      <c r="AU79" s="557"/>
      <c r="AV79" s="557"/>
      <c r="AW79" s="557"/>
      <c r="AX79" s="557"/>
      <c r="AY79" s="557"/>
      <c r="AZ79" s="557"/>
      <c r="BA79" s="557"/>
      <c r="BB79" s="557"/>
      <c r="BC79" s="557"/>
      <c r="BD79" s="557"/>
      <c r="BE79" s="557"/>
      <c r="BF79" s="557"/>
      <c r="BG79" s="557"/>
      <c r="BH79" s="557"/>
      <c r="BI79" s="557"/>
      <c r="BJ79" s="557"/>
      <c r="BK79" s="557"/>
      <c r="BL79" s="558"/>
      <c r="BM79" s="475">
        <v>4400</v>
      </c>
      <c r="BN79" s="476"/>
      <c r="BO79" s="476"/>
      <c r="BP79" s="476"/>
      <c r="BQ79" s="476"/>
      <c r="BR79" s="476"/>
      <c r="BS79" s="477"/>
      <c r="BT79" s="553">
        <f>BT35+BT57+BT78</f>
        <v>-5301</v>
      </c>
      <c r="BU79" s="476"/>
      <c r="BV79" s="476"/>
      <c r="BW79" s="476"/>
      <c r="BX79" s="476"/>
      <c r="BY79" s="476"/>
      <c r="BZ79" s="476"/>
      <c r="CA79" s="476"/>
      <c r="CB79" s="476"/>
      <c r="CC79" s="476"/>
      <c r="CD79" s="476"/>
      <c r="CE79" s="476"/>
      <c r="CF79" s="476"/>
      <c r="CG79" s="476"/>
      <c r="CH79" s="476"/>
      <c r="CI79" s="476"/>
      <c r="CJ79" s="554"/>
      <c r="CK79" s="475">
        <v>27676</v>
      </c>
      <c r="CL79" s="476"/>
      <c r="CM79" s="476"/>
      <c r="CN79" s="476"/>
      <c r="CO79" s="476"/>
      <c r="CP79" s="476"/>
      <c r="CQ79" s="476"/>
      <c r="CR79" s="476"/>
      <c r="CS79" s="476"/>
      <c r="CT79" s="476"/>
      <c r="CU79" s="476"/>
      <c r="CV79" s="476"/>
      <c r="CW79" s="476"/>
      <c r="CX79" s="476"/>
      <c r="CY79" s="476"/>
      <c r="CZ79" s="476"/>
      <c r="DA79" s="477"/>
    </row>
    <row r="80" spans="1:105" s="86" customFormat="1" ht="27" customHeight="1">
      <c r="A80" s="85"/>
      <c r="B80" s="555" t="s">
        <v>195</v>
      </c>
      <c r="C80" s="555"/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55"/>
      <c r="AD80" s="555"/>
      <c r="AE80" s="555"/>
      <c r="AF80" s="555"/>
      <c r="AG80" s="555"/>
      <c r="AH80" s="555"/>
      <c r="AI80" s="555"/>
      <c r="AJ80" s="555"/>
      <c r="AK80" s="555"/>
      <c r="AL80" s="555"/>
      <c r="AM80" s="555"/>
      <c r="AN80" s="555"/>
      <c r="AO80" s="555"/>
      <c r="AP80" s="555"/>
      <c r="AQ80" s="555"/>
      <c r="AR80" s="555"/>
      <c r="AS80" s="555"/>
      <c r="AT80" s="555"/>
      <c r="AU80" s="555"/>
      <c r="AV80" s="555"/>
      <c r="AW80" s="555"/>
      <c r="AX80" s="555"/>
      <c r="AY80" s="555"/>
      <c r="AZ80" s="555"/>
      <c r="BA80" s="555"/>
      <c r="BB80" s="555"/>
      <c r="BC80" s="555"/>
      <c r="BD80" s="555"/>
      <c r="BE80" s="555"/>
      <c r="BF80" s="555"/>
      <c r="BG80" s="555"/>
      <c r="BH80" s="555"/>
      <c r="BI80" s="555"/>
      <c r="BJ80" s="555"/>
      <c r="BK80" s="555"/>
      <c r="BL80" s="556"/>
      <c r="BM80" s="475">
        <v>4450</v>
      </c>
      <c r="BN80" s="476"/>
      <c r="BO80" s="476"/>
      <c r="BP80" s="476"/>
      <c r="BQ80" s="476"/>
      <c r="BR80" s="476"/>
      <c r="BS80" s="477"/>
      <c r="BT80" s="553">
        <v>38011</v>
      </c>
      <c r="BU80" s="476"/>
      <c r="BV80" s="476"/>
      <c r="BW80" s="476"/>
      <c r="BX80" s="476"/>
      <c r="BY80" s="476"/>
      <c r="BZ80" s="476"/>
      <c r="CA80" s="476"/>
      <c r="CB80" s="476"/>
      <c r="CC80" s="476"/>
      <c r="CD80" s="476"/>
      <c r="CE80" s="476"/>
      <c r="CF80" s="476"/>
      <c r="CG80" s="476"/>
      <c r="CH80" s="476"/>
      <c r="CI80" s="476"/>
      <c r="CJ80" s="554"/>
      <c r="CK80" s="475">
        <v>10335</v>
      </c>
      <c r="CL80" s="476"/>
      <c r="CM80" s="476"/>
      <c r="CN80" s="476"/>
      <c r="CO80" s="476"/>
      <c r="CP80" s="476"/>
      <c r="CQ80" s="476"/>
      <c r="CR80" s="476"/>
      <c r="CS80" s="476"/>
      <c r="CT80" s="476"/>
      <c r="CU80" s="476"/>
      <c r="CV80" s="476"/>
      <c r="CW80" s="476"/>
      <c r="CX80" s="476"/>
      <c r="CY80" s="476"/>
      <c r="CZ80" s="476"/>
      <c r="DA80" s="477"/>
    </row>
    <row r="81" spans="1:105" s="86" customFormat="1" ht="27" customHeight="1">
      <c r="A81" s="85"/>
      <c r="B81" s="555" t="s">
        <v>196</v>
      </c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5"/>
      <c r="AN81" s="555"/>
      <c r="AO81" s="555"/>
      <c r="AP81" s="555"/>
      <c r="AQ81" s="555"/>
      <c r="AR81" s="555"/>
      <c r="AS81" s="555"/>
      <c r="AT81" s="555"/>
      <c r="AU81" s="555"/>
      <c r="AV81" s="555"/>
      <c r="AW81" s="555"/>
      <c r="AX81" s="555"/>
      <c r="AY81" s="555"/>
      <c r="AZ81" s="555"/>
      <c r="BA81" s="555"/>
      <c r="BB81" s="555"/>
      <c r="BC81" s="555"/>
      <c r="BD81" s="555"/>
      <c r="BE81" s="555"/>
      <c r="BF81" s="555"/>
      <c r="BG81" s="555"/>
      <c r="BH81" s="555"/>
      <c r="BI81" s="555"/>
      <c r="BJ81" s="555"/>
      <c r="BK81" s="555"/>
      <c r="BL81" s="556"/>
      <c r="BM81" s="475">
        <v>4500</v>
      </c>
      <c r="BN81" s="476"/>
      <c r="BO81" s="476"/>
      <c r="BP81" s="476"/>
      <c r="BQ81" s="476"/>
      <c r="BR81" s="476"/>
      <c r="BS81" s="477"/>
      <c r="BT81" s="553">
        <f>BT79+BT80</f>
        <v>32710</v>
      </c>
      <c r="BU81" s="476"/>
      <c r="BV81" s="476"/>
      <c r="BW81" s="476"/>
      <c r="BX81" s="476"/>
      <c r="BY81" s="476"/>
      <c r="BZ81" s="476"/>
      <c r="CA81" s="476"/>
      <c r="CB81" s="476"/>
      <c r="CC81" s="476"/>
      <c r="CD81" s="476"/>
      <c r="CE81" s="476"/>
      <c r="CF81" s="476"/>
      <c r="CG81" s="476"/>
      <c r="CH81" s="476"/>
      <c r="CI81" s="476"/>
      <c r="CJ81" s="554"/>
      <c r="CK81" s="475">
        <v>38011</v>
      </c>
      <c r="CL81" s="476"/>
      <c r="CM81" s="476"/>
      <c r="CN81" s="476"/>
      <c r="CO81" s="476"/>
      <c r="CP81" s="476"/>
      <c r="CQ81" s="476"/>
      <c r="CR81" s="476"/>
      <c r="CS81" s="476"/>
      <c r="CT81" s="476"/>
      <c r="CU81" s="476"/>
      <c r="CV81" s="476"/>
      <c r="CW81" s="476"/>
      <c r="CX81" s="476"/>
      <c r="CY81" s="476"/>
      <c r="CZ81" s="476"/>
      <c r="DA81" s="477"/>
    </row>
    <row r="82" spans="1:105" s="52" customFormat="1" ht="27" customHeight="1">
      <c r="A82" s="62"/>
      <c r="B82" s="478" t="s">
        <v>197</v>
      </c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9"/>
      <c r="BM82" s="550">
        <v>4490</v>
      </c>
      <c r="BN82" s="551"/>
      <c r="BO82" s="551"/>
      <c r="BP82" s="551"/>
      <c r="BQ82" s="551"/>
      <c r="BR82" s="551"/>
      <c r="BS82" s="552"/>
      <c r="BT82" s="513"/>
      <c r="BU82" s="497"/>
      <c r="BV82" s="497"/>
      <c r="BW82" s="497"/>
      <c r="BX82" s="497"/>
      <c r="BY82" s="497"/>
      <c r="BZ82" s="497"/>
      <c r="CA82" s="497"/>
      <c r="CB82" s="497"/>
      <c r="CC82" s="497"/>
      <c r="CD82" s="497"/>
      <c r="CE82" s="497"/>
      <c r="CF82" s="497"/>
      <c r="CG82" s="497"/>
      <c r="CH82" s="497"/>
      <c r="CI82" s="497"/>
      <c r="CJ82" s="514"/>
      <c r="CK82" s="500"/>
      <c r="CL82" s="497"/>
      <c r="CM82" s="497"/>
      <c r="CN82" s="497"/>
      <c r="CO82" s="497"/>
      <c r="CP82" s="497"/>
      <c r="CQ82" s="497"/>
      <c r="CR82" s="497"/>
      <c r="CS82" s="497"/>
      <c r="CT82" s="497"/>
      <c r="CU82" s="497"/>
      <c r="CV82" s="497"/>
      <c r="CW82" s="497"/>
      <c r="CX82" s="497"/>
      <c r="CY82" s="497"/>
      <c r="CZ82" s="497"/>
      <c r="DA82" s="501"/>
    </row>
    <row r="83" spans="1:105" s="52" customFormat="1" ht="3" customHeight="1" thickBot="1">
      <c r="A83" s="87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6"/>
      <c r="BM83" s="87"/>
      <c r="BN83" s="88"/>
      <c r="BO83" s="88"/>
      <c r="BP83" s="88"/>
      <c r="BQ83" s="88"/>
      <c r="BR83" s="88"/>
      <c r="BS83" s="89"/>
      <c r="BT83" s="70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2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3"/>
    </row>
    <row r="84" spans="1:105" s="52" customFormat="1" ht="19.5" customHeight="1">
      <c r="A84" s="5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</row>
    <row r="85" spans="1:105" s="52" customFormat="1" ht="12.75">
      <c r="A85" s="5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C85" s="60"/>
      <c r="BD85" s="60"/>
      <c r="BF85" s="47" t="s">
        <v>78</v>
      </c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</row>
    <row r="86" spans="1:105" s="44" customFormat="1" ht="12">
      <c r="A86" s="44" t="s">
        <v>79</v>
      </c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E86" s="305" t="s">
        <v>266</v>
      </c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F86" s="91" t="s">
        <v>80</v>
      </c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F86" s="305" t="s">
        <v>81</v>
      </c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</row>
    <row r="87" spans="15:105" s="33" customFormat="1" ht="9.75">
      <c r="O87" s="562" t="s">
        <v>82</v>
      </c>
      <c r="P87" s="562"/>
      <c r="Q87" s="562"/>
      <c r="R87" s="562"/>
      <c r="S87" s="562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  <c r="AE87" s="562" t="s">
        <v>83</v>
      </c>
      <c r="AF87" s="562"/>
      <c r="AG87" s="562"/>
      <c r="AH87" s="562"/>
      <c r="AI87" s="562"/>
      <c r="AJ87" s="562"/>
      <c r="AK87" s="562"/>
      <c r="AL87" s="562"/>
      <c r="AM87" s="562"/>
      <c r="AN87" s="562"/>
      <c r="AO87" s="562"/>
      <c r="AP87" s="562"/>
      <c r="AQ87" s="562"/>
      <c r="AR87" s="562"/>
      <c r="AS87" s="562"/>
      <c r="AT87" s="562"/>
      <c r="AU87" s="562"/>
      <c r="AV87" s="562"/>
      <c r="AW87" s="562"/>
      <c r="AX87" s="562"/>
      <c r="AY87" s="562"/>
      <c r="AZ87" s="562"/>
      <c r="BA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562" t="s">
        <v>82</v>
      </c>
      <c r="BQ87" s="562"/>
      <c r="BR87" s="562"/>
      <c r="BS87" s="562"/>
      <c r="BT87" s="562"/>
      <c r="BU87" s="562"/>
      <c r="BV87" s="562"/>
      <c r="BW87" s="562"/>
      <c r="BX87" s="562"/>
      <c r="BY87" s="562"/>
      <c r="BZ87" s="562"/>
      <c r="CA87" s="562"/>
      <c r="CB87" s="562"/>
      <c r="CC87" s="562"/>
      <c r="CD87" s="562"/>
      <c r="CF87" s="562" t="s">
        <v>83</v>
      </c>
      <c r="CG87" s="562"/>
      <c r="CH87" s="562"/>
      <c r="CI87" s="562"/>
      <c r="CJ87" s="562"/>
      <c r="CK87" s="562"/>
      <c r="CL87" s="562"/>
      <c r="CM87" s="562"/>
      <c r="CN87" s="562"/>
      <c r="CO87" s="562"/>
      <c r="CP87" s="562"/>
      <c r="CQ87" s="562"/>
      <c r="CR87" s="562"/>
      <c r="CS87" s="562"/>
      <c r="CT87" s="562"/>
      <c r="CU87" s="562"/>
      <c r="CV87" s="562"/>
      <c r="CW87" s="562"/>
      <c r="CX87" s="562"/>
      <c r="CY87" s="562"/>
      <c r="CZ87" s="562"/>
      <c r="DA87" s="562"/>
    </row>
    <row r="88" ht="6" customHeight="1"/>
    <row r="89" spans="2:38" s="44" customFormat="1" ht="12.75" customHeight="1">
      <c r="B89" s="580" t="s">
        <v>84</v>
      </c>
      <c r="C89" s="580"/>
      <c r="D89" s="362"/>
      <c r="E89" s="362"/>
      <c r="F89" s="362"/>
      <c r="G89" s="362"/>
      <c r="H89" s="371" t="s">
        <v>84</v>
      </c>
      <c r="I89" s="371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580">
        <v>20</v>
      </c>
      <c r="AB89" s="580"/>
      <c r="AC89" s="580"/>
      <c r="AD89" s="580"/>
      <c r="AE89" s="373"/>
      <c r="AF89" s="373"/>
      <c r="AG89" s="373"/>
      <c r="AH89" s="44" t="s">
        <v>7</v>
      </c>
      <c r="AL89" s="94"/>
    </row>
    <row r="92" s="33" customFormat="1" ht="9.75">
      <c r="E92" s="33" t="s">
        <v>87</v>
      </c>
    </row>
    <row r="93" s="33" customFormat="1" ht="9.75">
      <c r="H93" s="33" t="s">
        <v>198</v>
      </c>
    </row>
    <row r="94" s="33" customFormat="1" ht="9.75">
      <c r="H94" s="33" t="s">
        <v>199</v>
      </c>
    </row>
  </sheetData>
  <sheetProtection/>
  <mergeCells count="300">
    <mergeCell ref="A39:BL41"/>
    <mergeCell ref="BM39:BS41"/>
    <mergeCell ref="BY39:CH39"/>
    <mergeCell ref="CP39:CY39"/>
    <mergeCell ref="BW40:BZ40"/>
    <mergeCell ref="CA40:CC40"/>
    <mergeCell ref="CN40:CQ40"/>
    <mergeCell ref="CR40:CT40"/>
    <mergeCell ref="AE89:AG89"/>
    <mergeCell ref="B89:C89"/>
    <mergeCell ref="D89:G89"/>
    <mergeCell ref="H89:I89"/>
    <mergeCell ref="J89:Z89"/>
    <mergeCell ref="AA89:AD89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11:CZ11"/>
    <mergeCell ref="CG12:CZ12"/>
    <mergeCell ref="CG13:CZ13"/>
    <mergeCell ref="CG14:CP15"/>
    <mergeCell ref="CQ14:CZ15"/>
    <mergeCell ref="CG8:CZ8"/>
    <mergeCell ref="CG9:CZ9"/>
    <mergeCell ref="CG10:CL10"/>
    <mergeCell ref="CM10:CT10"/>
    <mergeCell ref="CU10:CZ10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AE87:AZ87"/>
    <mergeCell ref="O86:AC86"/>
    <mergeCell ref="CF86:DA86"/>
    <mergeCell ref="O87:AC87"/>
    <mergeCell ref="CF87:DA87"/>
    <mergeCell ref="BP86:CD86"/>
    <mergeCell ref="AE86:AZ86"/>
    <mergeCell ref="CK28:CL28"/>
    <mergeCell ref="CK33:CL33"/>
    <mergeCell ref="CM33:CY33"/>
    <mergeCell ref="BP87:CD87"/>
    <mergeCell ref="BT35:CJ35"/>
    <mergeCell ref="CK35:DA35"/>
    <mergeCell ref="BM35:BS35"/>
    <mergeCell ref="CM31:CY31"/>
    <mergeCell ref="CZ31:DA31"/>
    <mergeCell ref="CI32:CJ32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CK32:CL32"/>
    <mergeCell ref="CM32:CY32"/>
    <mergeCell ref="BT32:BU32"/>
    <mergeCell ref="BV32:CH32"/>
    <mergeCell ref="B33:BL33"/>
    <mergeCell ref="BM33:BS33"/>
    <mergeCell ref="BT33:BU33"/>
    <mergeCell ref="BV33:CH33"/>
    <mergeCell ref="BT51:BU52"/>
    <mergeCell ref="BV51:CH52"/>
    <mergeCell ref="CZ29:DA30"/>
    <mergeCell ref="CM34:CY34"/>
    <mergeCell ref="CZ34:DA34"/>
    <mergeCell ref="CI29:CJ30"/>
    <mergeCell ref="CK29:CL30"/>
    <mergeCell ref="CM29:CY30"/>
    <mergeCell ref="CI31:CJ31"/>
    <mergeCell ref="CK31:CL31"/>
    <mergeCell ref="B49:BL49"/>
    <mergeCell ref="BT49:CJ49"/>
    <mergeCell ref="CK49:DA49"/>
    <mergeCell ref="B50:BL50"/>
    <mergeCell ref="BT50:BU50"/>
    <mergeCell ref="BV50:CH50"/>
    <mergeCell ref="B73:BL73"/>
    <mergeCell ref="B74:BL74"/>
    <mergeCell ref="CK72:CL72"/>
    <mergeCell ref="CI73:CJ74"/>
    <mergeCell ref="CK73:CL74"/>
    <mergeCell ref="CZ72:DA72"/>
    <mergeCell ref="CI72:CJ72"/>
    <mergeCell ref="B80:BL80"/>
    <mergeCell ref="B81:BL81"/>
    <mergeCell ref="CK78:DA78"/>
    <mergeCell ref="BM80:BS80"/>
    <mergeCell ref="BM81:BS81"/>
    <mergeCell ref="BM79:BS79"/>
    <mergeCell ref="BT79:CJ79"/>
    <mergeCell ref="CK79:DA79"/>
    <mergeCell ref="B79:BL79"/>
    <mergeCell ref="B78:BL78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82:BS82"/>
    <mergeCell ref="BT81:CJ81"/>
    <mergeCell ref="CK81:DA81"/>
    <mergeCell ref="BT80:CJ80"/>
    <mergeCell ref="CK80:DA80"/>
    <mergeCell ref="BT82:CJ82"/>
    <mergeCell ref="CK82:DA82"/>
    <mergeCell ref="B21:BL21"/>
    <mergeCell ref="BM21:BS22"/>
    <mergeCell ref="BT21:CJ22"/>
    <mergeCell ref="CK21:DA22"/>
    <mergeCell ref="B22:BL22"/>
    <mergeCell ref="CP18:CY18"/>
    <mergeCell ref="BW19:BZ19"/>
    <mergeCell ref="CA19:CC19"/>
    <mergeCell ref="CN19:CQ19"/>
    <mergeCell ref="CR19:CT19"/>
    <mergeCell ref="CK27:DA27"/>
    <mergeCell ref="B24:BL24"/>
    <mergeCell ref="B25:BL25"/>
    <mergeCell ref="BM25:BS25"/>
    <mergeCell ref="BT25:CJ25"/>
    <mergeCell ref="BT23:CJ24"/>
    <mergeCell ref="B28:BL28"/>
    <mergeCell ref="BM28:BS28"/>
    <mergeCell ref="BT28:BU28"/>
    <mergeCell ref="BV28:CH28"/>
    <mergeCell ref="B30:BL30"/>
    <mergeCell ref="B27:BL27"/>
    <mergeCell ref="BM27:BS27"/>
    <mergeCell ref="BT27:CJ27"/>
    <mergeCell ref="B31:BL31"/>
    <mergeCell ref="BM31:BS31"/>
    <mergeCell ref="BT31:BU31"/>
    <mergeCell ref="BV31:CH31"/>
    <mergeCell ref="BM29:BS30"/>
    <mergeCell ref="BT29:BU30"/>
    <mergeCell ref="BV29:CH30"/>
    <mergeCell ref="BM42:BS43"/>
    <mergeCell ref="BT42:CJ43"/>
    <mergeCell ref="CK42:DA43"/>
    <mergeCell ref="B42:BL42"/>
    <mergeCell ref="B43:BL43"/>
    <mergeCell ref="B34:BL34"/>
    <mergeCell ref="BM34:BS34"/>
    <mergeCell ref="BT34:BU34"/>
    <mergeCell ref="BV34:CH34"/>
    <mergeCell ref="B35:BL35"/>
    <mergeCell ref="BM46:BS46"/>
    <mergeCell ref="BT46:CJ46"/>
    <mergeCell ref="CK46:DA46"/>
    <mergeCell ref="B46:BL46"/>
    <mergeCell ref="BM44:BS45"/>
    <mergeCell ref="BT44:CJ45"/>
    <mergeCell ref="CK44:DA45"/>
    <mergeCell ref="B44:BL44"/>
    <mergeCell ref="B45:BL45"/>
    <mergeCell ref="B52:BL52"/>
    <mergeCell ref="B51:BL51"/>
    <mergeCell ref="BM78:BS78"/>
    <mergeCell ref="BT78:CJ78"/>
    <mergeCell ref="B75:BL75"/>
    <mergeCell ref="BT75:BU75"/>
    <mergeCell ref="BV75:CH75"/>
    <mergeCell ref="B76:BL76"/>
    <mergeCell ref="BT76:BU76"/>
    <mergeCell ref="CI51:CJ52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CK51:CL52"/>
    <mergeCell ref="CM51:CY52"/>
    <mergeCell ref="CZ51:DA52"/>
    <mergeCell ref="CM53:CY53"/>
    <mergeCell ref="CZ53:DA53"/>
    <mergeCell ref="CI50:CJ50"/>
    <mergeCell ref="CK50:CL50"/>
    <mergeCell ref="CM50:CY50"/>
    <mergeCell ref="CZ50:DA50"/>
    <mergeCell ref="CM54:CY54"/>
    <mergeCell ref="CZ54:DA54"/>
    <mergeCell ref="B53:BL53"/>
    <mergeCell ref="BM54:BS54"/>
    <mergeCell ref="B54:BL54"/>
    <mergeCell ref="BT54:BU54"/>
    <mergeCell ref="BV54:CH54"/>
    <mergeCell ref="CI54:CJ54"/>
    <mergeCell ref="BT55:BU55"/>
    <mergeCell ref="BV55:CH55"/>
    <mergeCell ref="CI55:CJ55"/>
    <mergeCell ref="CK53:CL53"/>
    <mergeCell ref="BT53:BU53"/>
    <mergeCell ref="BV53:CH53"/>
    <mergeCell ref="CI53:CJ53"/>
    <mergeCell ref="CK55:CL55"/>
    <mergeCell ref="CK54:CL54"/>
    <mergeCell ref="CM55:CY55"/>
    <mergeCell ref="CZ55:DA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T57:CJ57"/>
    <mergeCell ref="CK57:DA57"/>
    <mergeCell ref="B58:BL58"/>
    <mergeCell ref="BT58:CJ59"/>
    <mergeCell ref="CK58:DA59"/>
    <mergeCell ref="B59:BL59"/>
    <mergeCell ref="BM58:BS59"/>
    <mergeCell ref="B57:BL57"/>
    <mergeCell ref="BM62:BS62"/>
    <mergeCell ref="BM63:BS63"/>
    <mergeCell ref="B62:BL62"/>
    <mergeCell ref="CK60:DA61"/>
    <mergeCell ref="B61:BL61"/>
    <mergeCell ref="BM60:BS61"/>
    <mergeCell ref="B60:BL60"/>
    <mergeCell ref="B65:BL65"/>
    <mergeCell ref="BT65:CJ65"/>
    <mergeCell ref="CK65:DA65"/>
    <mergeCell ref="BM64:BS64"/>
    <mergeCell ref="BM65:BS65"/>
    <mergeCell ref="B63:BL63"/>
    <mergeCell ref="BT63:CJ63"/>
    <mergeCell ref="CK63:DA63"/>
    <mergeCell ref="CM72:CY72"/>
    <mergeCell ref="BM49:BS49"/>
    <mergeCell ref="BM50:BS50"/>
    <mergeCell ref="BM51:BS52"/>
    <mergeCell ref="BM53:BS53"/>
    <mergeCell ref="BT64:CJ64"/>
    <mergeCell ref="CK64:DA64"/>
    <mergeCell ref="BT62:CJ62"/>
    <mergeCell ref="CK62:DA62"/>
    <mergeCell ref="BT60:CJ61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M73:CY74"/>
    <mergeCell ref="CZ73:DA74"/>
    <mergeCell ref="BM75:BS75"/>
    <mergeCell ref="BM76:BS76"/>
    <mergeCell ref="BM73:BS74"/>
    <mergeCell ref="CK76:CL76"/>
    <mergeCell ref="CI75:CJ75"/>
    <mergeCell ref="CK75:CL75"/>
    <mergeCell ref="CZ76:DA76"/>
    <mergeCell ref="BT77:BU77"/>
    <mergeCell ref="BV77:CH77"/>
    <mergeCell ref="CI77:CJ77"/>
    <mergeCell ref="CK77:CL77"/>
    <mergeCell ref="CM77:CY77"/>
    <mergeCell ref="CZ77:DA77"/>
    <mergeCell ref="BV76:CH76"/>
    <mergeCell ref="CI76:CJ76"/>
    <mergeCell ref="CM76:CY76"/>
    <mergeCell ref="BM55:BS55"/>
    <mergeCell ref="BM56:BS56"/>
    <mergeCell ref="BM57:BS57"/>
    <mergeCell ref="B82:BL82"/>
    <mergeCell ref="B77:BL77"/>
    <mergeCell ref="A69:BL71"/>
    <mergeCell ref="B64:BL64"/>
    <mergeCell ref="BM77:BS77"/>
    <mergeCell ref="BM69:BS71"/>
    <mergeCell ref="BM72:BS7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СмРТЕ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Куличкин</cp:lastModifiedBy>
  <cp:lastPrinted>2012-04-04T11:06:43Z</cp:lastPrinted>
  <dcterms:created xsi:type="dcterms:W3CDTF">2010-10-04T09:36:48Z</dcterms:created>
  <dcterms:modified xsi:type="dcterms:W3CDTF">2013-04-08T04:39:49Z</dcterms:modified>
  <cp:category/>
  <cp:version/>
  <cp:contentType/>
  <cp:contentStatus/>
</cp:coreProperties>
</file>